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mc:AlternateContent xmlns:mc="http://schemas.openxmlformats.org/markup-compatibility/2006">
    <mc:Choice Requires="x15">
      <x15ac:absPath xmlns:x15ac="http://schemas.microsoft.com/office/spreadsheetml/2010/11/ac" url="C:\Users\Simmonds Group\Dropbox (Bland 2 Brilliant)\Bland 2 Brilliant team folder\Jobs\Q1918 - GCCC PARADISE COUNTRY\1 - Tender Folder\3. SUBMISSION TO CLIENT\"/>
    </mc:Choice>
  </mc:AlternateContent>
  <xr:revisionPtr revIDLastSave="0" documentId="13_ncr:1_{22D11A38-DA67-462D-A446-0776D89C570B}" xr6:coauthVersionLast="41" xr6:coauthVersionMax="45" xr10:uidLastSave="{00000000-0000-0000-0000-000000000000}"/>
  <bookViews>
    <workbookView xWindow="-28920" yWindow="-120" windowWidth="29040" windowHeight="15840" xr2:uid="{00000000-000D-0000-FFFF-FFFF00000000}"/>
  </bookViews>
  <sheets>
    <sheet name="GanttChart" sheetId="9" r:id="rId1"/>
    <sheet name="GanttChartPro" sheetId="12" r:id="rId2"/>
    <sheet name="Help" sheetId="6" r:id="rId3"/>
    <sheet name="TermsOfUse" sheetId="11" r:id="rId4"/>
  </sheets>
  <definedNames>
    <definedName name="prevWBS" localSheetId="0">GanttChart!$A1048576</definedName>
    <definedName name="_xlnm.Print_Area" localSheetId="0">GanttChart!$A$1:$BN$23</definedName>
    <definedName name="_xlnm.Print_Area" localSheetId="1">GanttChartPro!$A$1:$C$47</definedName>
    <definedName name="_xlnm.Print_Titles" localSheetId="0">GanttChart!$4:$7</definedName>
    <definedName name="valuevx">42.314159</definedName>
    <definedName name="vertex42_copyright" hidden="1">"© 2006-2018 Vertex42 LLC"</definedName>
    <definedName name="vertex42_id" hidden="1">"gantt-chart_L.xlsx"</definedName>
    <definedName name="vertex42_title" hidden="1">"Gantt Chart Template"</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4" i="9" l="1"/>
  <c r="I17" i="9"/>
  <c r="I11" i="9" l="1"/>
  <c r="I23" i="9" l="1"/>
  <c r="I22" i="9"/>
  <c r="F8" i="9" l="1"/>
  <c r="I8" i="9" s="1"/>
  <c r="K6" i="9" l="1"/>
  <c r="I9" i="9" l="1"/>
  <c r="K7" i="9"/>
  <c r="K4" i="9"/>
  <c r="A8" i="9"/>
  <c r="L6" i="9" l="1"/>
  <c r="I12" i="9" l="1"/>
  <c r="I10" i="9"/>
  <c r="I18" i="9"/>
  <c r="I16" i="9"/>
  <c r="M6" i="9"/>
  <c r="I19" i="9"/>
  <c r="N6" i="9" l="1"/>
  <c r="I20" i="9" l="1"/>
  <c r="O6" i="9"/>
  <c r="K5" i="9"/>
  <c r="I21" i="9" l="1"/>
  <c r="P6" i="9"/>
  <c r="P7" i="9" s="1"/>
  <c r="L7" i="9"/>
  <c r="Q6" i="9" l="1"/>
  <c r="M7" i="9"/>
  <c r="R6" i="9" l="1"/>
  <c r="N7" i="9"/>
  <c r="S6" i="9" l="1"/>
  <c r="O7" i="9"/>
  <c r="T6" i="9" l="1"/>
  <c r="P8" i="9"/>
  <c r="P9" i="9" s="1"/>
  <c r="P10" i="9" s="1"/>
  <c r="P12" i="9" s="1"/>
  <c r="P13" i="9" s="1"/>
  <c r="P14" i="9" s="1"/>
  <c r="P15" i="9" s="1"/>
  <c r="P16" i="9" s="1"/>
  <c r="P18" i="9" s="1"/>
  <c r="P19" i="9" s="1"/>
  <c r="P20" i="9" s="1"/>
  <c r="P21" i="9" s="1"/>
  <c r="P22" i="9" s="1"/>
  <c r="P23" i="9" s="1"/>
  <c r="U6" i="9" l="1"/>
  <c r="Q7" i="9"/>
  <c r="Q8" i="9" s="1"/>
  <c r="Q9" i="9" s="1"/>
  <c r="Q10" i="9" s="1"/>
  <c r="Q12" i="9" s="1"/>
  <c r="Q13" i="9" s="1"/>
  <c r="Q14" i="9" s="1"/>
  <c r="Q15" i="9" s="1"/>
  <c r="Q16" i="9" s="1"/>
  <c r="Q18" i="9" s="1"/>
  <c r="Q19" i="9" s="1"/>
  <c r="Q20" i="9" s="1"/>
  <c r="Q21" i="9" s="1"/>
  <c r="Q22" i="9" s="1"/>
  <c r="Q23" i="9" s="1"/>
  <c r="V6" i="9" l="1"/>
  <c r="R7" i="9"/>
  <c r="R5" i="9"/>
  <c r="R4" i="9"/>
  <c r="W6" i="9" l="1"/>
  <c r="S7" i="9"/>
  <c r="X6" i="9" l="1"/>
  <c r="T7" i="9"/>
  <c r="Y6" i="9" l="1"/>
  <c r="U7" i="9"/>
  <c r="Z6" i="9" l="1"/>
  <c r="V7" i="9"/>
  <c r="AA6" i="9" l="1"/>
  <c r="X7" i="9"/>
  <c r="W7" i="9"/>
  <c r="AB6" i="9" l="1"/>
  <c r="Y5" i="9"/>
  <c r="Y4" i="9"/>
  <c r="Y7" i="9"/>
  <c r="AC6" i="9" l="1"/>
  <c r="Z7" i="9"/>
  <c r="AD6" i="9" l="1"/>
  <c r="AA7" i="9"/>
  <c r="AE6" i="9" l="1"/>
  <c r="AB7" i="9"/>
  <c r="AF6" i="9" l="1"/>
  <c r="AC7" i="9"/>
  <c r="AG6" i="9" l="1"/>
  <c r="AD7" i="9"/>
  <c r="AH6" i="9" l="1"/>
  <c r="AE7" i="9"/>
  <c r="AI6" i="9" l="1"/>
  <c r="AF4" i="9"/>
  <c r="AF7" i="9"/>
  <c r="AF5" i="9"/>
  <c r="AJ6" i="9" l="1"/>
  <c r="AG7" i="9"/>
  <c r="AK6" i="9" l="1"/>
  <c r="AH7" i="9"/>
  <c r="AL6" i="9" l="1"/>
  <c r="AI7" i="9"/>
  <c r="AM6" i="9" l="1"/>
  <c r="AJ7" i="9"/>
  <c r="AN6" i="9" l="1"/>
  <c r="AK7" i="9"/>
  <c r="AO6" i="9" l="1"/>
  <c r="AL7" i="9"/>
  <c r="AP6" i="9" l="1"/>
  <c r="AM7" i="9"/>
  <c r="AM5" i="9"/>
  <c r="AM4" i="9"/>
  <c r="AQ6" i="9" l="1"/>
  <c r="AN7" i="9"/>
  <c r="AR6" i="9" l="1"/>
  <c r="AO7" i="9"/>
  <c r="AS6" i="9" l="1"/>
  <c r="AP7" i="9"/>
  <c r="AT6" i="9" l="1"/>
  <c r="AQ7" i="9"/>
  <c r="AU6" i="9" l="1"/>
  <c r="AR7" i="9"/>
  <c r="AV6" i="9" l="1"/>
  <c r="AS7" i="9"/>
  <c r="AW6" i="9" l="1"/>
  <c r="AT7" i="9"/>
  <c r="AT5" i="9"/>
  <c r="AX6" i="9" l="1"/>
  <c r="AU7" i="9"/>
  <c r="AY6" i="9" l="1"/>
  <c r="AV7" i="9"/>
  <c r="AZ6" i="9" l="1"/>
  <c r="AW7" i="9"/>
  <c r="BA6" i="9" l="1"/>
  <c r="AX7" i="9"/>
  <c r="BB6" i="9" l="1"/>
  <c r="AY7" i="9"/>
  <c r="BC6" i="9" l="1"/>
  <c r="AZ7" i="9"/>
  <c r="BD6" i="9" l="1"/>
  <c r="BA5" i="9"/>
  <c r="BA7" i="9"/>
  <c r="BE6" i="9" l="1"/>
  <c r="BB7" i="9"/>
  <c r="BF6" i="9" l="1"/>
  <c r="BC7" i="9"/>
  <c r="BG6" i="9" l="1"/>
  <c r="BD7" i="9"/>
  <c r="BH6" i="9" l="1"/>
  <c r="BE7" i="9"/>
  <c r="BI6" i="9" l="1"/>
  <c r="BF7" i="9"/>
  <c r="BJ6" i="9" l="1"/>
  <c r="BG7" i="9"/>
  <c r="BK6" i="9" l="1"/>
  <c r="BH7" i="9"/>
  <c r="BH5" i="9"/>
  <c r="BL6" i="9" l="1"/>
  <c r="BI7" i="9"/>
  <c r="BM6" i="9" l="1"/>
  <c r="BJ7" i="9"/>
  <c r="BN6" i="9" l="1"/>
  <c r="BO6" i="9" s="1"/>
  <c r="BK7" i="9"/>
  <c r="BO5" i="9" l="1"/>
  <c r="BP6" i="9"/>
  <c r="BO7" i="9"/>
  <c r="BL7" i="9"/>
  <c r="BQ6" i="9" l="1"/>
  <c r="BP7" i="9"/>
  <c r="BM7" i="9"/>
  <c r="BQ7" i="9" l="1"/>
  <c r="BR6" i="9"/>
  <c r="BN7" i="9"/>
  <c r="BR7" i="9" l="1"/>
  <c r="BS6" i="9"/>
  <c r="BT6" i="9" l="1"/>
  <c r="BS7" i="9"/>
  <c r="A9" i="9"/>
  <c r="A10" i="9" s="1"/>
  <c r="A12" i="9" s="1"/>
  <c r="BU6" i="9" l="1"/>
  <c r="BT7" i="9"/>
  <c r="A13" i="9"/>
  <c r="A14" i="9" s="1"/>
  <c r="A15" i="9" s="1"/>
  <c r="A16" i="9" s="1"/>
  <c r="A18" i="9" s="1"/>
  <c r="A19" i="9" s="1"/>
  <c r="A20" i="9" s="1"/>
  <c r="BU7" i="9" l="1"/>
  <c r="BV6" i="9"/>
  <c r="A21" i="9"/>
  <c r="BW6" i="9" l="1"/>
  <c r="BV7" i="9"/>
  <c r="BV5" i="9"/>
  <c r="I13" i="9"/>
  <c r="BX6" i="9" l="1"/>
  <c r="BW7" i="9"/>
  <c r="I15" i="9"/>
  <c r="BX7" i="9" l="1"/>
  <c r="BY6" i="9"/>
  <c r="BZ6" i="9" l="1"/>
  <c r="BY7" i="9"/>
  <c r="BZ7" i="9" l="1"/>
  <c r="CA6" i="9"/>
  <c r="CB6" i="9" l="1"/>
  <c r="CA7" i="9"/>
  <c r="CB7" i="9" l="1"/>
  <c r="CC6" i="9"/>
  <c r="CC5" i="9" l="1"/>
  <c r="CD6" i="9"/>
  <c r="CC7" i="9"/>
  <c r="CE6" i="9" l="1"/>
  <c r="CD7" i="9"/>
  <c r="CE7" i="9" l="1"/>
  <c r="CF6" i="9"/>
  <c r="CF7" i="9" l="1"/>
  <c r="CG6" i="9"/>
  <c r="CG7" i="9" l="1"/>
  <c r="CH6" i="9"/>
  <c r="CI6" i="9" l="1"/>
  <c r="CH7" i="9"/>
  <c r="CI7" i="9" l="1"/>
  <c r="CJ6" i="9"/>
  <c r="CJ5" i="9" l="1"/>
  <c r="CK6" i="9"/>
  <c r="CJ7" i="9"/>
  <c r="CK7" i="9" l="1"/>
  <c r="CL6" i="9"/>
  <c r="CL7" i="9" l="1"/>
  <c r="CM6" i="9"/>
  <c r="CM7" i="9" l="1"/>
  <c r="CN6" i="9"/>
  <c r="CO6" i="9" l="1"/>
  <c r="CN7" i="9"/>
  <c r="CO7" i="9" l="1"/>
  <c r="CP6" i="9"/>
  <c r="CP7" i="9" l="1"/>
  <c r="CQ6" i="9"/>
  <c r="CR6" i="9" l="1"/>
  <c r="CQ7" i="9"/>
  <c r="CQ5" i="9"/>
  <c r="CS6" i="9" l="1"/>
  <c r="CR7" i="9"/>
  <c r="CS7" i="9" l="1"/>
  <c r="CT6" i="9"/>
  <c r="CT7" i="9" l="1"/>
  <c r="CU6" i="9"/>
  <c r="CV6" i="9" l="1"/>
  <c r="CU7" i="9"/>
  <c r="CV7" i="9" l="1"/>
  <c r="CW6" i="9"/>
  <c r="CW7" i="9" l="1"/>
  <c r="CX6" i="9"/>
  <c r="CY6" i="9" l="1"/>
  <c r="CX5" i="9"/>
  <c r="CX7" i="9"/>
  <c r="CZ6" i="9" l="1"/>
  <c r="CY7" i="9"/>
  <c r="CZ7" i="9" l="1"/>
  <c r="DA6" i="9"/>
  <c r="DA7" i="9" l="1"/>
  <c r="DB6" i="9"/>
  <c r="DB7" i="9" l="1"/>
  <c r="DC6" i="9"/>
  <c r="DC7" i="9" l="1"/>
  <c r="DD6" i="9"/>
  <c r="DD7" i="9" l="1"/>
  <c r="DE6" i="9"/>
  <c r="DE5" i="9" l="1"/>
  <c r="DF6" i="9"/>
  <c r="DE7" i="9"/>
  <c r="DF7" i="9" l="1"/>
  <c r="DG6" i="9"/>
  <c r="DH6" i="9" l="1"/>
  <c r="DG7" i="9"/>
  <c r="DI6" i="9" l="1"/>
  <c r="DH7" i="9"/>
  <c r="DJ6" i="9" l="1"/>
  <c r="DI7" i="9"/>
  <c r="DJ7" i="9" l="1"/>
  <c r="DK6" i="9"/>
  <c r="DK7" i="9" l="1"/>
  <c r="DL6" i="9"/>
  <c r="DL5" i="9" l="1"/>
  <c r="DM6" i="9"/>
  <c r="DL7" i="9"/>
  <c r="DM7" i="9" l="1"/>
  <c r="DN6" i="9"/>
  <c r="DN7" i="9" l="1"/>
  <c r="DO6" i="9"/>
  <c r="DO7" i="9" l="1"/>
  <c r="DP6" i="9"/>
  <c r="DQ6" i="9" l="1"/>
  <c r="DP7" i="9"/>
  <c r="DR6" i="9" l="1"/>
  <c r="DQ7" i="9"/>
  <c r="DR7" i="9" l="1"/>
  <c r="DS6" i="9"/>
  <c r="DS5" i="9" s="1"/>
  <c r="DT6" i="9" l="1"/>
  <c r="DS7" i="9"/>
  <c r="DU6" i="9" l="1"/>
  <c r="DT7" i="9"/>
  <c r="DV6" i="9" l="1"/>
  <c r="DU7" i="9"/>
  <c r="DW6" i="9" l="1"/>
  <c r="DV7" i="9"/>
  <c r="DW7" i="9" l="1"/>
  <c r="DX6" i="9"/>
  <c r="DX7" i="9" l="1"/>
  <c r="DY6" i="9"/>
  <c r="DY7" i="9" l="1"/>
  <c r="DZ6" i="9"/>
  <c r="DZ7" i="9" l="1"/>
  <c r="DZ5" i="9"/>
  <c r="EA6" i="9"/>
  <c r="EA7" i="9" l="1"/>
  <c r="EB6" i="9"/>
  <c r="EC6" i="9" l="1"/>
  <c r="EB7" i="9"/>
  <c r="ED6" i="9" l="1"/>
  <c r="EC7" i="9"/>
  <c r="EE6" i="9" l="1"/>
  <c r="ED7" i="9"/>
  <c r="EF6" i="9" l="1"/>
  <c r="EE7" i="9"/>
  <c r="EF7" i="9" l="1"/>
  <c r="EG6" i="9"/>
  <c r="EG5" i="9" l="1"/>
  <c r="EH6" i="9"/>
  <c r="EG7" i="9"/>
  <c r="EH7" i="9" l="1"/>
  <c r="EI6" i="9"/>
  <c r="EJ6" i="9" l="1"/>
  <c r="EI7" i="9"/>
  <c r="EJ7" i="9" l="1"/>
  <c r="EK6" i="9"/>
  <c r="EK7" i="9" l="1"/>
  <c r="EL6" i="9"/>
  <c r="EM6" i="9" l="1"/>
  <c r="EL7" i="9"/>
  <c r="EM7" i="9" l="1"/>
  <c r="EN6" i="9"/>
  <c r="EO6" i="9" l="1"/>
  <c r="EN7" i="9"/>
  <c r="EN5" i="9"/>
  <c r="EO7" i="9" l="1"/>
  <c r="EP6" i="9"/>
  <c r="EP7" i="9" l="1"/>
  <c r="EQ6" i="9"/>
  <c r="EQ7" i="9" l="1"/>
  <c r="ER6" i="9"/>
  <c r="ER7" i="9" l="1"/>
  <c r="ES6" i="9"/>
  <c r="ES7" i="9" l="1"/>
  <c r="ET6" i="9"/>
  <c r="ET7" i="9" l="1"/>
  <c r="EU6" i="9"/>
  <c r="EU5" i="9" l="1"/>
  <c r="EV6" i="9"/>
  <c r="EU7" i="9"/>
  <c r="EW6" i="9" l="1"/>
  <c r="EV7" i="9"/>
  <c r="EX6" i="9" l="1"/>
  <c r="EW7" i="9"/>
  <c r="EX7" i="9" l="1"/>
  <c r="EY6" i="9"/>
  <c r="EZ6" i="9" l="1"/>
  <c r="EY7" i="9"/>
  <c r="FA6" i="9" l="1"/>
  <c r="EZ7" i="9"/>
  <c r="FA7" i="9" l="1"/>
  <c r="FB6" i="9"/>
  <c r="FB5" i="9" l="1"/>
  <c r="FC6" i="9"/>
  <c r="FB7" i="9"/>
  <c r="FD6" i="9" l="1"/>
  <c r="FC7" i="9"/>
  <c r="FD7" i="9" l="1"/>
  <c r="FE6" i="9"/>
  <c r="FF6" i="9" l="1"/>
  <c r="FE7" i="9"/>
  <c r="FG6" i="9" l="1"/>
  <c r="FF7" i="9"/>
  <c r="FG7" i="9" l="1"/>
  <c r="FH6" i="9"/>
  <c r="FH7" i="9" l="1"/>
  <c r="FI6" i="9"/>
  <c r="FI7" i="9" l="1"/>
  <c r="FJ6" i="9"/>
  <c r="FI5" i="9"/>
  <c r="FJ7" i="9" l="1"/>
  <c r="FK6" i="9"/>
  <c r="FK7" i="9" l="1"/>
  <c r="FL6" i="9"/>
  <c r="FL7" i="9" l="1"/>
  <c r="FM6" i="9"/>
  <c r="FM7" i="9" l="1"/>
  <c r="FN6" i="9"/>
  <c r="FN7" i="9" l="1"/>
  <c r="FO6" i="9"/>
  <c r="FO7" i="9" l="1"/>
  <c r="FP6" i="9"/>
  <c r="FQ6" i="9" l="1"/>
  <c r="FP7" i="9"/>
  <c r="FP5" i="9"/>
  <c r="FQ7" i="9" l="1"/>
  <c r="FR6" i="9"/>
  <c r="FS6" i="9" l="1"/>
  <c r="FR7" i="9"/>
  <c r="FS7" i="9" l="1"/>
  <c r="FT6" i="9"/>
  <c r="FU6" i="9" l="1"/>
  <c r="FT7" i="9"/>
  <c r="FU7" i="9" l="1"/>
  <c r="FV6" i="9"/>
  <c r="FV7" i="9" l="1"/>
  <c r="FW6" i="9"/>
  <c r="FW5" i="9" l="1"/>
  <c r="FX6" i="9"/>
  <c r="FW7" i="9"/>
  <c r="FX7" i="9" l="1"/>
  <c r="FY6" i="9"/>
  <c r="FZ6" i="9" l="1"/>
  <c r="FY7" i="9"/>
  <c r="FZ7" i="9" l="1"/>
  <c r="GA6" i="9"/>
  <c r="GA7" i="9" l="1"/>
  <c r="GB6" i="9"/>
  <c r="GB7" i="9" l="1"/>
  <c r="GC6" i="9"/>
  <c r="GC7" i="9" l="1"/>
  <c r="GD6" i="9"/>
  <c r="GD7" i="9" l="1"/>
  <c r="GE6" i="9"/>
  <c r="GD5" i="9"/>
  <c r="GE7" i="9" l="1"/>
  <c r="GF6" i="9"/>
  <c r="GF7" i="9" l="1"/>
  <c r="GG6" i="9"/>
  <c r="GG7" i="9" l="1"/>
  <c r="GH6" i="9"/>
  <c r="GI6" i="9" l="1"/>
  <c r="GH7" i="9"/>
  <c r="GJ6" i="9" l="1"/>
  <c r="GI7" i="9"/>
  <c r="GJ7" i="9" l="1"/>
  <c r="GK6" i="9"/>
  <c r="GK7" i="9" l="1"/>
  <c r="GK5" i="9"/>
  <c r="GL6" i="9"/>
  <c r="GL7" i="9" l="1"/>
  <c r="GM6" i="9"/>
  <c r="GN6" i="9" l="1"/>
  <c r="GM7" i="9"/>
  <c r="GN7" i="9" l="1"/>
  <c r="GO6" i="9"/>
  <c r="GP6" i="9" l="1"/>
  <c r="GO7" i="9"/>
  <c r="GQ6" i="9" l="1"/>
  <c r="GQ7" i="9" s="1"/>
  <c r="GP7"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Vertex42.com Templates</author>
  </authors>
  <commentList>
    <comment ref="A7" authorId="0" shapeId="0" xr:uid="{00000000-0006-0000-0000-000001000000}">
      <text>
        <r>
          <rPr>
            <b/>
            <sz val="9"/>
            <color indexed="81"/>
            <rFont val="Tahoma"/>
            <family val="2"/>
          </rPr>
          <t>Work Breakdown Structure</t>
        </r>
        <r>
          <rPr>
            <sz val="9"/>
            <color indexed="81"/>
            <rFont val="Tahoma"/>
            <family val="2"/>
          </rPr>
          <t xml:space="preserve">
Level 1: 1, 2, 3, ...
Level 2: 1.1, 1.2, 1.3, ...
Level 3: 1.1.1, 1.1.2, 1.1.3, …
 - The WBS uses a formula to control the numbering, but the formulas are different for different levels. Copy and Paste the cells in the WBS column from the examples at the bottom of the worksheet.</t>
        </r>
      </text>
    </comment>
    <comment ref="B7" authorId="0" shapeId="0" xr:uid="{00000000-0006-0000-0000-000002000000}">
      <text>
        <r>
          <rPr>
            <b/>
            <sz val="9"/>
            <color indexed="81"/>
            <rFont val="Tahoma"/>
            <family val="2"/>
          </rPr>
          <t>Task Description</t>
        </r>
        <r>
          <rPr>
            <sz val="9"/>
            <color indexed="81"/>
            <rFont val="Tahoma"/>
            <family val="2"/>
          </rPr>
          <t xml:space="preserve">
Enter the name of each task and sub-task. Use indents for sub-tasks.</t>
        </r>
      </text>
    </comment>
    <comment ref="C7" authorId="0" shapeId="0" xr:uid="{00000000-0006-0000-0000-000003000000}">
      <text>
        <r>
          <rPr>
            <b/>
            <sz val="9"/>
            <color indexed="81"/>
            <rFont val="Tahoma"/>
            <family val="2"/>
          </rPr>
          <t>Task Lead</t>
        </r>
        <r>
          <rPr>
            <sz val="9"/>
            <color indexed="81"/>
            <rFont val="Tahoma"/>
            <family val="2"/>
          </rPr>
          <t xml:space="preserve">
Enter the name of the Task Lead in this column.</t>
        </r>
      </text>
    </comment>
    <comment ref="D7" authorId="0" shapeId="0" xr:uid="{00000000-0006-0000-0000-000004000000}">
      <text>
        <r>
          <rPr>
            <b/>
            <sz val="9"/>
            <color indexed="81"/>
            <rFont val="Tahoma"/>
            <family val="2"/>
          </rPr>
          <t xml:space="preserve">Predecessor Tasks:
</t>
        </r>
        <r>
          <rPr>
            <sz val="9"/>
            <color indexed="81"/>
            <rFont val="Tahoma"/>
            <family val="2"/>
          </rPr>
          <t>You can use this column to enter the WBS of a predecessor for reference. The PRO version uses formulas to automatically calculate the Start Date based on the Predecessor.</t>
        </r>
      </text>
    </comment>
    <comment ref="E7" authorId="0" shapeId="0" xr:uid="{00000000-0006-0000-0000-000005000000}">
      <text>
        <r>
          <rPr>
            <b/>
            <sz val="9"/>
            <color indexed="81"/>
            <rFont val="Tahoma"/>
            <family val="2"/>
          </rPr>
          <t>Task Start Date</t>
        </r>
        <r>
          <rPr>
            <sz val="9"/>
            <color indexed="81"/>
            <rFont val="Tahoma"/>
            <family val="2"/>
          </rPr>
          <t xml:space="preserve">
You can manually enter the Start Date for each task or use a formula to create a dependency on a Predecessor. For example, you could enter </t>
        </r>
        <r>
          <rPr>
            <b/>
            <sz val="9"/>
            <color indexed="81"/>
            <rFont val="Tahoma"/>
            <family val="2"/>
          </rPr>
          <t>=</t>
        </r>
        <r>
          <rPr>
            <b/>
            <i/>
            <sz val="9"/>
            <color indexed="81"/>
            <rFont val="Tahoma"/>
            <family val="2"/>
          </rPr>
          <t>enddate</t>
        </r>
        <r>
          <rPr>
            <b/>
            <sz val="9"/>
            <color indexed="81"/>
            <rFont val="Tahoma"/>
            <family val="2"/>
          </rPr>
          <t>+1</t>
        </r>
        <r>
          <rPr>
            <sz val="9"/>
            <color indexed="81"/>
            <rFont val="Tahoma"/>
            <family val="2"/>
          </rPr>
          <t xml:space="preserve"> to set the Start date to the next calendar day, or </t>
        </r>
        <r>
          <rPr>
            <b/>
            <sz val="9"/>
            <color indexed="81"/>
            <rFont val="Tahoma"/>
            <family val="2"/>
          </rPr>
          <t>=WORKDAY(</t>
        </r>
        <r>
          <rPr>
            <b/>
            <i/>
            <sz val="9"/>
            <color indexed="81"/>
            <rFont val="Tahoma"/>
            <family val="2"/>
          </rPr>
          <t>enddate</t>
        </r>
        <r>
          <rPr>
            <b/>
            <sz val="9"/>
            <color indexed="81"/>
            <rFont val="Tahoma"/>
            <family val="2"/>
          </rPr>
          <t>,1)</t>
        </r>
        <r>
          <rPr>
            <sz val="9"/>
            <color indexed="81"/>
            <rFont val="Tahoma"/>
            <family val="2"/>
          </rPr>
          <t xml:space="preserve"> to set the Start date to the next work day (excluding weekends), where </t>
        </r>
        <r>
          <rPr>
            <i/>
            <sz val="9"/>
            <color indexed="81"/>
            <rFont val="Tahoma"/>
            <family val="2"/>
          </rPr>
          <t>enddate</t>
        </r>
        <r>
          <rPr>
            <sz val="9"/>
            <color indexed="81"/>
            <rFont val="Tahoma"/>
            <family val="2"/>
          </rPr>
          <t xml:space="preserve"> is the cell reference for the End date of the Predecessor task.</t>
        </r>
      </text>
    </comment>
    <comment ref="F7" authorId="1" shapeId="0" xr:uid="{00000000-0006-0000-0000-000006000000}">
      <text>
        <r>
          <rPr>
            <b/>
            <sz val="9"/>
            <color indexed="81"/>
            <rFont val="Tahoma"/>
            <family val="2"/>
          </rPr>
          <t>End Date:</t>
        </r>
        <r>
          <rPr>
            <sz val="9"/>
            <color indexed="81"/>
            <rFont val="Tahoma"/>
            <family val="2"/>
          </rPr>
          <t xml:space="preserve">
The End Date is calculated based on the Start Date and the Calendar Days columns.</t>
        </r>
      </text>
    </comment>
    <comment ref="G7" authorId="0" shapeId="0" xr:uid="{00000000-0006-0000-0000-000007000000}">
      <text>
        <r>
          <rPr>
            <b/>
            <sz val="9"/>
            <color indexed="81"/>
            <rFont val="Tahoma"/>
            <family val="2"/>
          </rPr>
          <t>Duration (Calendar Days)</t>
        </r>
        <r>
          <rPr>
            <sz val="9"/>
            <color indexed="81"/>
            <rFont val="Tahoma"/>
            <family val="2"/>
          </rPr>
          <t xml:space="preserve">
The duration is the number of calendar days for the given task. The duration is calculated as the </t>
        </r>
        <r>
          <rPr>
            <b/>
            <sz val="9"/>
            <color indexed="81"/>
            <rFont val="Tahoma"/>
            <family val="2"/>
          </rPr>
          <t>End</t>
        </r>
        <r>
          <rPr>
            <sz val="9"/>
            <color indexed="81"/>
            <rFont val="Tahoma"/>
            <family val="2"/>
          </rPr>
          <t xml:space="preserve"> Date minus the </t>
        </r>
        <r>
          <rPr>
            <b/>
            <sz val="9"/>
            <color indexed="81"/>
            <rFont val="Tahoma"/>
            <family val="2"/>
          </rPr>
          <t>Start</t>
        </r>
        <r>
          <rPr>
            <sz val="9"/>
            <color indexed="81"/>
            <rFont val="Tahoma"/>
            <family val="2"/>
          </rPr>
          <t xml:space="preserve"> Date plus 1 day, so that a task starting and ending on the same day has a duration of 1 day.
</t>
        </r>
        <r>
          <rPr>
            <b/>
            <sz val="9"/>
            <color indexed="81"/>
            <rFont val="Tahoma"/>
            <family val="2"/>
          </rPr>
          <t>Note:</t>
        </r>
        <r>
          <rPr>
            <sz val="9"/>
            <color indexed="81"/>
            <rFont val="Tahoma"/>
            <family val="2"/>
          </rPr>
          <t xml:space="preserve"> The conditional formatting used to create the gantt chart references this column.</t>
        </r>
      </text>
    </comment>
    <comment ref="H7" authorId="0" shapeId="0" xr:uid="{00000000-0006-0000-0000-000008000000}">
      <text>
        <r>
          <rPr>
            <b/>
            <sz val="9"/>
            <color indexed="81"/>
            <rFont val="Tahoma"/>
            <family val="2"/>
          </rPr>
          <t>Percent Complete</t>
        </r>
        <r>
          <rPr>
            <sz val="9"/>
            <color indexed="81"/>
            <rFont val="Tahoma"/>
            <family val="2"/>
          </rPr>
          <t xml:space="preserve">
Update the status of this task by entering the percent complete (between 0% and 100%).</t>
        </r>
      </text>
    </comment>
    <comment ref="I7" authorId="0" shapeId="0" xr:uid="{00000000-0006-0000-0000-000009000000}">
      <text>
        <r>
          <rPr>
            <b/>
            <sz val="9"/>
            <color indexed="81"/>
            <rFont val="Tahoma"/>
            <family val="2"/>
          </rPr>
          <t>Work Days</t>
        </r>
        <r>
          <rPr>
            <sz val="9"/>
            <color indexed="81"/>
            <rFont val="Tahoma"/>
            <family val="2"/>
          </rPr>
          <t xml:space="preserve">
Counts the number of work days, excluding the weekends (Saturday and Sunday). In the PRO version, you can customize the work week and list specific non-working days like holidays. In the PRO version, the default input is the Work Days instead of the Calendar Days.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Vertex42</author>
  </authors>
  <commentList>
    <comment ref="C16" authorId="0" shapeId="0" xr:uid="{00000000-0006-0000-0200-000001000000}">
      <text>
        <r>
          <rPr>
            <sz val="8"/>
            <color indexed="81"/>
            <rFont val="Tahoma"/>
            <family val="2"/>
          </rPr>
          <t>This is an example comment.</t>
        </r>
      </text>
    </comment>
  </commentList>
</comments>
</file>

<file path=xl/sharedStrings.xml><?xml version="1.0" encoding="utf-8"?>
<sst xmlns="http://schemas.openxmlformats.org/spreadsheetml/2006/main" count="199" uniqueCount="166">
  <si>
    <t>WBS</t>
  </si>
  <si>
    <t>Input Cell</t>
  </si>
  <si>
    <t>Label</t>
  </si>
  <si>
    <t>Getting Started Tips</t>
  </si>
  <si>
    <t>FAQs</t>
  </si>
  <si>
    <t>Q:</t>
  </si>
  <si>
    <t>Creating Task Dependencies</t>
  </si>
  <si>
    <t>[Task Category]</t>
  </si>
  <si>
    <t>Changing the Color of the Bars in the Gantt Chart</t>
  </si>
  <si>
    <t>Using the Template Rows and Choosing a WBS Level</t>
  </si>
  <si>
    <t>A.</t>
  </si>
  <si>
    <t>Enter the date manually (e.g. 1/3/2015)</t>
  </si>
  <si>
    <t>B.</t>
  </si>
  <si>
    <t>Reference the Project Start Date (e.g. =$E$4 )</t>
  </si>
  <si>
    <t>C.</t>
  </si>
  <si>
    <t>Set the Start date to the next Work Day after another task's End date.</t>
  </si>
  <si>
    <t>D.</t>
  </si>
  <si>
    <t>Set the Start date to the next Calendar Day after another task's End date.</t>
  </si>
  <si>
    <t>E.</t>
  </si>
  <si>
    <t>Set the Start date to a number of days before or after another date.</t>
  </si>
  <si>
    <t>Find a row that works, then copy the cells that make up the gantt chart area from that row into the row that is messed up.</t>
  </si>
  <si>
    <t>Gantt Chart Template Pro</t>
  </si>
  <si>
    <t>Learn More About Gantt Chart Template Pro</t>
  </si>
  <si>
    <t>Benefits and Features of Gantt Chart Template Pro</t>
  </si>
  <si>
    <t xml:space="preserve"> - Start date and End date</t>
  </si>
  <si>
    <t xml:space="preserve"> - Start date and Work days</t>
  </si>
  <si>
    <t xml:space="preserve"> - Start date and Calendar days</t>
  </si>
  <si>
    <t>Easily Create Task Dependencies</t>
  </si>
  <si>
    <t>Exclude Holidays from Work Days</t>
  </si>
  <si>
    <r>
      <t>Gantt Chart Template Pro</t>
    </r>
    <r>
      <rPr>
        <sz val="10"/>
        <rFont val="Arial"/>
        <family val="2"/>
      </rPr>
      <t xml:space="preserve"> is similar to this free version, but</t>
    </r>
  </si>
  <si>
    <t>it is more feature-packed. It also comes with other bonus content.</t>
  </si>
  <si>
    <t>Use Work Days as an Input</t>
  </si>
  <si>
    <t>Customize Your Work Week</t>
  </si>
  <si>
    <t>functions that allow you define the work week as something other than Monday-Friday.</t>
  </si>
  <si>
    <t>Simple Color-Coding</t>
  </si>
  <si>
    <t>By default, the Pro version is set up to have you enter Work Days instead of Calendar Days.</t>
  </si>
  <si>
    <t>The expanded set of template rows provides more options for defining the Start date, End date,</t>
  </si>
  <si>
    <t>and Duration of tasks. Define a task based on …</t>
  </si>
  <si>
    <t>List holidays and other specific non-working days that you want to exclude from work days.</t>
  </si>
  <si>
    <t>The Pro version includes a column for specifying the color of bars in the chart. For example,</t>
  </si>
  <si>
    <t>you could change the color based on urgency or task lead.</t>
  </si>
  <si>
    <t>Daily, Weekly, or Monthly View</t>
  </si>
  <si>
    <t>The Pro version includes a drop-down next to the Display Week that lets you choose to display</t>
  </si>
  <si>
    <t>the columns in the chart area as days, weeks, or months.</t>
  </si>
  <si>
    <t>Gantt Chart Template Pro for Excel Online</t>
  </si>
  <si>
    <t>Pro version for Excel Online.</t>
  </si>
  <si>
    <t>The following link is a blog post that talks specifically about the</t>
  </si>
  <si>
    <t>https://www.vertex42.com/ExcelTemplates/excel-gantt-chart.html</t>
  </si>
  <si>
    <t>https://www.vertex42.com/licensing/EULA_privateuse.html</t>
  </si>
  <si>
    <t>Learn About Gantt Chart Template Pro</t>
  </si>
  <si>
    <t>Terms of Use</t>
  </si>
  <si>
    <t>Gantt Chart Template, by Vertex42.com</t>
  </si>
  <si>
    <t>© 2006-2018 Vertex42 LLC</t>
  </si>
  <si>
    <t>This spreadsheet template, including all worksheets and associated content is a copyrighted work under the United States and other copyright laws.</t>
  </si>
  <si>
    <r>
      <t xml:space="preserve">You may download the spreadsheet template, make archival copies, and customize the template only for your </t>
    </r>
    <r>
      <rPr>
        <b/>
        <sz val="12"/>
        <rFont val="Arial"/>
        <family val="2"/>
      </rPr>
      <t>personal use or use within your company or organization</t>
    </r>
    <r>
      <rPr>
        <sz val="12"/>
        <rFont val="Arial"/>
        <family val="2"/>
      </rPr>
      <t xml:space="preserve"> and </t>
    </r>
    <r>
      <rPr>
        <b/>
        <sz val="12"/>
        <rFont val="Arial"/>
        <family val="2"/>
      </rPr>
      <t>not</t>
    </r>
    <r>
      <rPr>
        <sz val="12"/>
        <rFont val="Arial"/>
        <family val="2"/>
      </rPr>
      <t xml:space="preserve"> for resale or public sharing.</t>
    </r>
  </si>
  <si>
    <t>You may not remove or alter any Vertex42 logo, trademark, copyright, disclaimer, brand, terms of use, attribution, or other proprietary notices or marks within the template.</t>
  </si>
  <si>
    <t>The template and any file, document, or other work including or derived from the template may NOT be sold, distributed, published to an online gallery, hosted on a website, or placed on any server in a way that makes it available to the general public.</t>
  </si>
  <si>
    <r>
      <rPr>
        <b/>
        <sz val="12"/>
        <rFont val="Arial"/>
        <family val="2"/>
      </rPr>
      <t>Limited Private Sharing and Other Allowed Uses</t>
    </r>
    <r>
      <rPr>
        <sz val="12"/>
        <rFont val="Arial"/>
        <family val="2"/>
      </rPr>
      <t>: See the complete license agreement to learn more about how you may or may not use this template.</t>
    </r>
  </si>
  <si>
    <t>View the Complete License Agreement</t>
  </si>
  <si>
    <t>Watch Demo Videos of the Pro Version on Vertex42.com</t>
  </si>
  <si>
    <t>Please read the license agreement in the TermsOfUse worksheet to learn how you may or may not use and share this spreadsheet.</t>
  </si>
  <si>
    <t>TASK</t>
  </si>
  <si>
    <t>LEAD</t>
  </si>
  <si>
    <t>START</t>
  </si>
  <si>
    <t>END</t>
  </si>
  <si>
    <t>DAYS</t>
  </si>
  <si>
    <t>% DONE</t>
  </si>
  <si>
    <t>WORK DAYS</t>
  </si>
  <si>
    <t>PREDECESSOR</t>
  </si>
  <si>
    <t xml:space="preserve">Display Week </t>
  </si>
  <si>
    <t xml:space="preserve">Project Start Date </t>
  </si>
  <si>
    <t xml:space="preserve">Project Lead </t>
  </si>
  <si>
    <r>
      <rPr>
        <i/>
        <u/>
        <sz val="8"/>
        <color theme="1" tint="0.34998626667073579"/>
        <rFont val="Arial"/>
        <family val="2"/>
      </rPr>
      <t>Gantt Chart Template</t>
    </r>
    <r>
      <rPr>
        <i/>
        <sz val="8"/>
        <color theme="1" tint="0.34998626667073579"/>
        <rFont val="Arial"/>
        <family val="2"/>
      </rPr>
      <t xml:space="preserve"> © 2006-2018 by Vertex42.com.</t>
    </r>
  </si>
  <si>
    <t>This Gantt Chart Template provides an easy way to create a simple project schedule. You only need to know some basic spreadsheet operations, such as how to insert, delete, copy and paste rows and cells. For more advanced uses, such as defining task dependencies, you will need to know how to enter formulas.</t>
  </si>
  <si>
    <t>• Some of the labels include cell comments to provide extra information.</t>
  </si>
  <si>
    <t>• Define the task start date and duration (days) by editing the light green cells.</t>
  </si>
  <si>
    <t>• [Bracketed Text] is meant to be edited, like the project title and task descriptions.</t>
  </si>
  <si>
    <t>• If you see "#####" in a cell, widen the column to display the cell contents.</t>
  </si>
  <si>
    <t>• To adjust the range of dates shown in the Gantt chart, change the Display Week number.</t>
  </si>
  <si>
    <r>
      <t xml:space="preserve">• </t>
    </r>
    <r>
      <rPr>
        <b/>
        <sz val="11"/>
        <color rgb="FFFF0000"/>
        <rFont val="Arial"/>
        <family val="2"/>
      </rPr>
      <t>Backup</t>
    </r>
    <r>
      <rPr>
        <sz val="11"/>
        <color rgb="FFFF0000"/>
        <rFont val="Arial"/>
        <family val="2"/>
      </rPr>
      <t xml:space="preserve"> your file regularly to avoid losing data! Excel files get corrupted occasionally.</t>
    </r>
  </si>
  <si>
    <t>Inserting New Tasks (Rows)</t>
  </si>
  <si>
    <t>• Insert a new blank row by right-clicking on the row number and selecting Insert.</t>
  </si>
  <si>
    <t>• Copy a row from the set of template rows at the bottom of the worksheet.</t>
  </si>
  <si>
    <t>• With the new blank row selected, press Ctrl+d to copy the formulas and formatting down from the row above OR use the row drag handle to copy the formulas and formatting down.</t>
  </si>
  <si>
    <t>About This Template</t>
  </si>
  <si>
    <t>Be sure to read the Getting Started Tips below. Watching the video demos for Gantt Chart Template Pro may also help you see how to use the spreadsheet.</t>
  </si>
  <si>
    <t>• The Project Start Date is used to define the first week shown in the gantt chart.</t>
  </si>
  <si>
    <t>• Insert new tasks using one of the methods listed below.</t>
  </si>
  <si>
    <r>
      <t xml:space="preserve">When inserting and deleting tasks, you need to insert and delete </t>
    </r>
    <r>
      <rPr>
        <b/>
        <sz val="11"/>
        <rFont val="Arial"/>
        <family val="2"/>
      </rPr>
      <t>entire rows</t>
    </r>
    <r>
      <rPr>
        <sz val="11"/>
        <rFont val="Arial"/>
        <family val="2"/>
      </rPr>
      <t>. Some columns contain formulas (such as the End Date and the Work Days columns), so these formulas need to copied to the newly inserted rows.</t>
    </r>
  </si>
  <si>
    <t>METHOD 2</t>
  </si>
  <si>
    <t>• Right-click on the row where you want to insert the new task and select Insert Copied Cells.</t>
  </si>
  <si>
    <t>Help improve Excel by voting on a suggestion to fix this problem.</t>
  </si>
  <si>
    <t>METHOD 1 (recommended)</t>
  </si>
  <si>
    <t>You can either copy/paste/insert these template rows via Method 2 as explained above, OR you can just copy/paste the desired WBS cell when you want to change the WBS level.</t>
  </si>
  <si>
    <t>The set of template rows at the bottom of the Gantt Chart worksheet provide examples of different ways to format and define tasks for different WBS levels.</t>
  </si>
  <si>
    <t>Each different WBS level uses a different formula in the WBS column.</t>
  </si>
  <si>
    <t>If you leave a blank cell above a WBS number, the numbering will reset to 1.x.x. The formulas are meant for convenience, but you can manually enter the WBS numbers if you want to.</t>
  </si>
  <si>
    <t>You can indent the task description for sub-tasks by entering leading spaces or using the Indent feature in Excel.</t>
  </si>
  <si>
    <r>
      <t>• Use the formula =WORKDAY(</t>
    </r>
    <r>
      <rPr>
        <i/>
        <sz val="11"/>
        <rFont val="Arial"/>
        <family val="2"/>
      </rPr>
      <t>enddate</t>
    </r>
    <r>
      <rPr>
        <sz val="11"/>
        <rFont val="Arial"/>
        <family val="2"/>
      </rPr>
      <t xml:space="preserve">,1) where </t>
    </r>
    <r>
      <rPr>
        <i/>
        <sz val="11"/>
        <rFont val="Arial"/>
        <family val="2"/>
      </rPr>
      <t>enddate</t>
    </r>
    <r>
      <rPr>
        <sz val="11"/>
        <rFont val="Arial"/>
        <family val="2"/>
      </rPr>
      <t xml:space="preserve"> is the reference to the End date of a predecessor task.</t>
    </r>
  </si>
  <si>
    <r>
      <t>• For multiple predecessors, the formula would be =MAX(WORKDAY(</t>
    </r>
    <r>
      <rPr>
        <i/>
        <sz val="11"/>
        <rFont val="Arial"/>
        <family val="2"/>
      </rPr>
      <t>enddate1</t>
    </r>
    <r>
      <rPr>
        <sz val="11"/>
        <rFont val="Arial"/>
        <family val="2"/>
      </rPr>
      <t>,1),WORKDAY(</t>
    </r>
    <r>
      <rPr>
        <i/>
        <sz val="11"/>
        <rFont val="Arial"/>
        <family val="2"/>
      </rPr>
      <t>enddate2</t>
    </r>
    <r>
      <rPr>
        <sz val="11"/>
        <rFont val="Arial"/>
        <family val="2"/>
      </rPr>
      <t>,1))</t>
    </r>
  </si>
  <si>
    <r>
      <t>• This formula is very simple: =</t>
    </r>
    <r>
      <rPr>
        <i/>
        <sz val="11"/>
        <rFont val="Arial"/>
        <family val="2"/>
      </rPr>
      <t>enddate</t>
    </r>
    <r>
      <rPr>
        <sz val="11"/>
        <rFont val="Arial"/>
        <family val="2"/>
      </rPr>
      <t>+1</t>
    </r>
  </si>
  <si>
    <r>
      <t>• For multiple predecessors, the formula would be =MAX(</t>
    </r>
    <r>
      <rPr>
        <i/>
        <sz val="11"/>
        <rFont val="Arial"/>
        <family val="2"/>
      </rPr>
      <t>enddate1</t>
    </r>
    <r>
      <rPr>
        <sz val="11"/>
        <rFont val="Arial"/>
        <family val="2"/>
      </rPr>
      <t>,</t>
    </r>
    <r>
      <rPr>
        <i/>
        <sz val="11"/>
        <rFont val="Arial"/>
        <family val="2"/>
      </rPr>
      <t>enddate2</t>
    </r>
    <r>
      <rPr>
        <sz val="11"/>
        <rFont val="Arial"/>
        <family val="2"/>
      </rPr>
      <t>,</t>
    </r>
    <r>
      <rPr>
        <i/>
        <sz val="11"/>
        <rFont val="Arial"/>
        <family val="2"/>
      </rPr>
      <t>enddate3</t>
    </r>
    <r>
      <rPr>
        <sz val="11"/>
        <rFont val="Arial"/>
        <family val="2"/>
      </rPr>
      <t>)+1</t>
    </r>
  </si>
  <si>
    <r>
      <t>• This formula is just like the one in C or D, except that in place of the "1" you enter the number of days, such as =WORKDAY(</t>
    </r>
    <r>
      <rPr>
        <i/>
        <sz val="11"/>
        <rFont val="Arial"/>
        <family val="2"/>
      </rPr>
      <t>enddate</t>
    </r>
    <r>
      <rPr>
        <sz val="11"/>
        <rFont val="Arial"/>
        <family val="2"/>
      </rPr>
      <t>,5) or =WORKDAY(</t>
    </r>
    <r>
      <rPr>
        <i/>
        <sz val="11"/>
        <rFont val="Arial"/>
        <family val="2"/>
      </rPr>
      <t>startdate</t>
    </r>
    <r>
      <rPr>
        <sz val="11"/>
        <rFont val="Arial"/>
        <family val="2"/>
      </rPr>
      <t>,-5)</t>
    </r>
  </si>
  <si>
    <t>F.</t>
  </si>
  <si>
    <t>Use a lookup formula and the Predecessor column to define the start date.</t>
  </si>
  <si>
    <t>[The formulas for using this method are built into Gantt Chart Template Pro]</t>
  </si>
  <si>
    <t>[Advanced] The Gantt Chart is created using conditional formatting, so you can modify the conditional formatting rules to change the format to a different color. The Pro version includes a column where you can change the color by entering a color code ("b"=blue, "g"=green, etc.)</t>
  </si>
  <si>
    <r>
      <t xml:space="preserve">How do I enter the </t>
    </r>
    <r>
      <rPr>
        <b/>
        <sz val="11"/>
        <color theme="4" tint="-0.249977111117893"/>
        <rFont val="Arial"/>
        <family val="2"/>
      </rPr>
      <t>Work Days</t>
    </r>
    <r>
      <rPr>
        <sz val="11"/>
        <color theme="4" tint="-0.249977111117893"/>
        <rFont val="Arial"/>
        <family val="2"/>
      </rPr>
      <t xml:space="preserve"> instead of </t>
    </r>
    <r>
      <rPr>
        <b/>
        <sz val="11"/>
        <color theme="4" tint="-0.249977111117893"/>
        <rFont val="Arial"/>
        <family val="2"/>
      </rPr>
      <t>Calendar Days</t>
    </r>
    <r>
      <rPr>
        <sz val="11"/>
        <color theme="4" tint="-0.249977111117893"/>
        <rFont val="Arial"/>
        <family val="2"/>
      </rPr>
      <t>?</t>
    </r>
  </si>
  <si>
    <t>The %Complete for a group of tasks can be calculated from its sub tasks using the formula below, where "workdays" is a reference to the range of work day values and "complete" is a reference to the %complete for each of the subtasks.</t>
  </si>
  <si>
    <t>Entering work days instead of calendar days is a feature of the Pro version. There is nothing in the free version preventing you from entering your own formulas, though.</t>
  </si>
  <si>
    <r>
      <t>=SUMPRODUCT(</t>
    </r>
    <r>
      <rPr>
        <i/>
        <sz val="11"/>
        <rFont val="Arial"/>
        <family val="2"/>
      </rPr>
      <t>workdays</t>
    </r>
    <r>
      <rPr>
        <sz val="11"/>
        <rFont val="Arial"/>
        <family val="2"/>
      </rPr>
      <t>,</t>
    </r>
    <r>
      <rPr>
        <i/>
        <sz val="11"/>
        <rFont val="Arial"/>
        <family val="2"/>
      </rPr>
      <t>complete</t>
    </r>
    <r>
      <rPr>
        <sz val="11"/>
        <rFont val="Arial"/>
        <family val="2"/>
      </rPr>
      <t>)/SUM(</t>
    </r>
    <r>
      <rPr>
        <i/>
        <sz val="11"/>
        <rFont val="Arial"/>
        <family val="2"/>
      </rPr>
      <t>workdays</t>
    </r>
    <r>
      <rPr>
        <sz val="11"/>
        <rFont val="Arial"/>
        <family val="2"/>
      </rPr>
      <t>)</t>
    </r>
  </si>
  <si>
    <t>Example: Let's say you have 3 sub tasks that are 10 days, 12 days, and 14 days long, respectively. If the first subtask is 50% complete and the others are 25% complete, you could calculate the overall percent complete for the group as: =(10*50%+12*25%+14*25%)/(10+12+14).</t>
  </si>
  <si>
    <r>
      <t xml:space="preserve">How do I change the </t>
    </r>
    <r>
      <rPr>
        <b/>
        <sz val="11"/>
        <color theme="4" tint="-0.249977111117893"/>
        <rFont val="Arial"/>
        <family val="2"/>
      </rPr>
      <t>Print Settings</t>
    </r>
    <r>
      <rPr>
        <sz val="11"/>
        <color theme="4" tint="-0.249977111117893"/>
        <rFont val="Arial"/>
        <family val="2"/>
      </rPr>
      <t>? (Excel 2010, 2013)</t>
    </r>
  </si>
  <si>
    <t>You will need to add columns to the right of the Gantt Chart via copy/paste. Copy and paste the columns in groups of 7. Afterwards, you will also probably need to update the print area.</t>
  </si>
  <si>
    <r>
      <t>In the Start column, use the formula =MIN(</t>
    </r>
    <r>
      <rPr>
        <i/>
        <sz val="11"/>
        <color rgb="FF000000"/>
        <rFont val="Arial"/>
        <family val="2"/>
      </rPr>
      <t>range_of_start_dates</t>
    </r>
    <r>
      <rPr>
        <sz val="11"/>
        <color rgb="FF000000"/>
        <rFont val="Arial"/>
        <family val="2"/>
      </rPr>
      <t>)</t>
    </r>
  </si>
  <si>
    <r>
      <t>In the End column, use the formula =MAX(</t>
    </r>
    <r>
      <rPr>
        <i/>
        <sz val="11"/>
        <color rgb="FF000000"/>
        <rFont val="Arial"/>
        <family val="2"/>
      </rPr>
      <t>range_of_end_dates</t>
    </r>
    <r>
      <rPr>
        <sz val="11"/>
        <color rgb="FF000000"/>
        <rFont val="Arial"/>
        <family val="2"/>
      </rPr>
      <t>)</t>
    </r>
  </si>
  <si>
    <r>
      <t>In the Days column, use the formula =</t>
    </r>
    <r>
      <rPr>
        <i/>
        <sz val="11"/>
        <color rgb="FF000000"/>
        <rFont val="Arial"/>
        <family val="2"/>
      </rPr>
      <t>end_date</t>
    </r>
    <r>
      <rPr>
        <sz val="11"/>
        <color rgb="FF000000"/>
        <rFont val="Arial"/>
        <family val="2"/>
      </rPr>
      <t>-</t>
    </r>
    <r>
      <rPr>
        <i/>
        <sz val="11"/>
        <color rgb="FF000000"/>
        <rFont val="Arial"/>
        <family val="2"/>
      </rPr>
      <t>start_date</t>
    </r>
    <r>
      <rPr>
        <sz val="11"/>
        <color rgb="FF000000"/>
        <rFont val="Arial"/>
        <family val="2"/>
      </rPr>
      <t>+1</t>
    </r>
  </si>
  <si>
    <t>Help</t>
  </si>
  <si>
    <r>
      <t xml:space="preserve">How do I increase the </t>
    </r>
    <r>
      <rPr>
        <b/>
        <sz val="11"/>
        <color theme="4" tint="-0.249977111117893"/>
        <rFont val="Arial"/>
        <family val="2"/>
      </rPr>
      <t>range of dates</t>
    </r>
    <r>
      <rPr>
        <sz val="11"/>
        <color theme="4" tint="-0.249977111117893"/>
        <rFont val="Arial"/>
        <family val="2"/>
      </rPr>
      <t xml:space="preserve"> displayed in the Gantt chart?</t>
    </r>
  </si>
  <si>
    <r>
      <t xml:space="preserve">How do I create a summary row that shows the </t>
    </r>
    <r>
      <rPr>
        <b/>
        <sz val="11"/>
        <color theme="4" tint="-0.249977111117893"/>
        <rFont val="Arial"/>
        <family val="2"/>
      </rPr>
      <t>MIN</t>
    </r>
    <r>
      <rPr>
        <sz val="11"/>
        <color theme="4" tint="-0.249977111117893"/>
        <rFont val="Arial"/>
        <family val="2"/>
      </rPr>
      <t xml:space="preserve"> and </t>
    </r>
    <r>
      <rPr>
        <b/>
        <sz val="11"/>
        <color theme="4" tint="-0.249977111117893"/>
        <rFont val="Arial"/>
        <family val="2"/>
      </rPr>
      <t>MAX</t>
    </r>
    <r>
      <rPr>
        <sz val="11"/>
        <color theme="4" tint="-0.249977111117893"/>
        <rFont val="Arial"/>
        <family val="2"/>
      </rPr>
      <t xml:space="preserve"> dates for all sub-tasks?</t>
    </r>
  </si>
  <si>
    <r>
      <t xml:space="preserve">How do I calculate the </t>
    </r>
    <r>
      <rPr>
        <b/>
        <sz val="11"/>
        <color theme="4" tint="-0.249977111117893"/>
        <rFont val="Arial"/>
        <family val="2"/>
      </rPr>
      <t>%Complete</t>
    </r>
    <r>
      <rPr>
        <sz val="11"/>
        <color theme="4" tint="-0.249977111117893"/>
        <rFont val="Arial"/>
        <family val="2"/>
      </rPr>
      <t xml:space="preserve"> for an entire category of tasks?</t>
    </r>
  </si>
  <si>
    <r>
      <t xml:space="preserve">I've </t>
    </r>
    <r>
      <rPr>
        <b/>
        <sz val="11"/>
        <color theme="4" tint="-0.249977111117893"/>
        <rFont val="Arial"/>
        <family val="2"/>
      </rPr>
      <t>messed up</t>
    </r>
    <r>
      <rPr>
        <sz val="11"/>
        <color theme="4" tint="-0.249977111117893"/>
        <rFont val="Arial"/>
        <family val="2"/>
      </rPr>
      <t xml:space="preserve"> the chart area somehow. How do I fix it?</t>
    </r>
  </si>
  <si>
    <t>Though you can still use your own formulas for creating task dependencies, the Pro version</t>
  </si>
  <si>
    <t>includes template rows that calculate the Start date based on the WBS number that you enter</t>
  </si>
  <si>
    <t>in the Predecessor column.</t>
  </si>
  <si>
    <t>The versions designed for Excel 2010+ use the WORKDAY.INTL() and NETWORKDAYS.INTL()</t>
  </si>
  <si>
    <r>
      <t xml:space="preserve">How do I calculate Calendar Days after entering the </t>
    </r>
    <r>
      <rPr>
        <b/>
        <sz val="11"/>
        <color theme="4" tint="-0.249977111117893"/>
        <rFont val="Arial"/>
        <family val="2"/>
      </rPr>
      <t>Start and End Dates</t>
    </r>
    <r>
      <rPr>
        <sz val="11"/>
        <color theme="4" tint="-0.249977111117893"/>
        <rFont val="Arial"/>
        <family val="2"/>
      </rPr>
      <t>?</t>
    </r>
  </si>
  <si>
    <t>Method 2 will work, but Excel will split/fracture/duplicate conditional formatting rules rather than merging the rules. This can cause inefficiencies in very large and heavily modified files.</t>
  </si>
  <si>
    <t>You can enter the Start date manually, or define task dependencies using a formula. Below are some common options for defining the Start date:</t>
  </si>
  <si>
    <t>Select the entire range of cells you want to print and go to File &gt; Print Area &gt; Set Print Area. Then go to File &gt; Page Setup or File &gt; Print Preview and adjust the Scaling, Margins, and Page Orientation as desired.</t>
  </si>
  <si>
    <r>
      <t>You can calculate the duration in calendar days (including both start and end dates) using the formula =</t>
    </r>
    <r>
      <rPr>
        <i/>
        <sz val="11"/>
        <rFont val="Arial"/>
        <family val="2"/>
      </rPr>
      <t>enddate</t>
    </r>
    <r>
      <rPr>
        <sz val="11"/>
        <rFont val="Arial"/>
        <family val="2"/>
      </rPr>
      <t>-</t>
    </r>
    <r>
      <rPr>
        <i/>
        <sz val="11"/>
        <rFont val="Arial"/>
        <family val="2"/>
      </rPr>
      <t>startdate</t>
    </r>
    <r>
      <rPr>
        <sz val="11"/>
        <rFont val="Arial"/>
        <family val="2"/>
      </rPr>
      <t>+1</t>
    </r>
  </si>
  <si>
    <t>Contract Award</t>
  </si>
  <si>
    <t>Procurement</t>
  </si>
  <si>
    <t>Construction Documentation</t>
  </si>
  <si>
    <t>Approvals</t>
  </si>
  <si>
    <t>Site establishment</t>
  </si>
  <si>
    <t>Demolition</t>
  </si>
  <si>
    <t>Set out</t>
  </si>
  <si>
    <t>Earthworks</t>
  </si>
  <si>
    <t>Services rough in and drainage</t>
  </si>
  <si>
    <t>Playground equipment install</t>
  </si>
  <si>
    <t>Install softfall materials</t>
  </si>
  <si>
    <t>Soft landscaping</t>
  </si>
  <si>
    <t>W1</t>
  </si>
  <si>
    <t>W2</t>
  </si>
  <si>
    <t>W3</t>
  </si>
  <si>
    <t>W4</t>
  </si>
  <si>
    <t>W5</t>
  </si>
  <si>
    <t>W6</t>
  </si>
  <si>
    <t>W7</t>
  </si>
  <si>
    <t>W8</t>
  </si>
  <si>
    <t>W9</t>
  </si>
  <si>
    <t>W10</t>
  </si>
  <si>
    <t>Country Paradise Adventure PlaygroundProject Schedule</t>
  </si>
  <si>
    <t>Bland 2 Brilliaqnt</t>
  </si>
  <si>
    <t>W11</t>
  </si>
  <si>
    <t>W12</t>
  </si>
  <si>
    <t>W13</t>
  </si>
  <si>
    <t>W14</t>
  </si>
  <si>
    <t>W15</t>
  </si>
  <si>
    <t>W16</t>
  </si>
  <si>
    <t>W17</t>
  </si>
  <si>
    <t>COMPLETION</t>
  </si>
  <si>
    <t>Hard landscaping and sevices fit off</t>
  </si>
  <si>
    <t>EASTER</t>
  </si>
  <si>
    <t>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</si>
</sst>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m/d/yyyy\ \(dddd\)"/>
    <numFmt numFmtId="165" formatCode="ddd\ m/dd/yy"/>
    <numFmt numFmtId="166" formatCode="d"/>
    <numFmt numFmtId="167" formatCode="d\ mmm\ yyyy"/>
  </numFmts>
  <fonts count="70" x14ac:knownFonts="1">
    <font>
      <sz val="10"/>
      <name val="Arial"/>
    </font>
    <font>
      <sz val="10"/>
      <name val="Arial"/>
      <family val="2"/>
    </font>
    <font>
      <u/>
      <sz val="10"/>
      <color indexed="12"/>
      <name val="Arial"/>
      <family val="2"/>
    </font>
    <font>
      <sz val="8"/>
      <name val="Arial"/>
      <family val="2"/>
    </font>
    <font>
      <u/>
      <sz val="8"/>
      <color indexed="12"/>
      <name val="Arial"/>
      <family val="2"/>
    </font>
    <font>
      <b/>
      <sz val="12"/>
      <name val="Arial"/>
      <family val="2"/>
    </font>
    <font>
      <sz val="10"/>
      <name val="Arial"/>
      <family val="2"/>
    </font>
    <font>
      <b/>
      <sz val="10"/>
      <name val="Arial"/>
      <family val="2"/>
    </font>
    <font>
      <sz val="8"/>
      <color indexed="81"/>
      <name val="Tahoma"/>
      <family val="2"/>
    </font>
    <font>
      <sz val="14"/>
      <color indexed="56"/>
      <name val="Arial"/>
      <family val="2"/>
    </font>
    <font>
      <sz val="9"/>
      <name val="Arial"/>
      <family val="2"/>
    </font>
    <font>
      <sz val="7"/>
      <color indexed="55"/>
      <name val="Arial"/>
      <family val="2"/>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12"/>
      <name val="Arial"/>
      <family val="2"/>
    </font>
    <font>
      <u/>
      <sz val="12"/>
      <color indexed="12"/>
      <name val="Arial"/>
      <family val="2"/>
    </font>
    <font>
      <sz val="18"/>
      <color theme="3"/>
      <name val="Arial"/>
      <family val="2"/>
    </font>
    <font>
      <sz val="18"/>
      <color theme="4" tint="-0.249977111117893"/>
      <name val="Arial"/>
      <family val="2"/>
    </font>
    <font>
      <b/>
      <sz val="12"/>
      <color theme="4" tint="-0.249977111117893"/>
      <name val="Arial"/>
      <family val="2"/>
    </font>
    <font>
      <u/>
      <sz val="14"/>
      <color indexed="12"/>
      <name val="Arial"/>
      <family val="2"/>
    </font>
    <font>
      <i/>
      <sz val="8"/>
      <name val="Arial"/>
      <family val="2"/>
    </font>
    <font>
      <b/>
      <sz val="11"/>
      <name val="Arial"/>
      <family val="2"/>
    </font>
    <font>
      <u/>
      <sz val="11"/>
      <color indexed="12"/>
      <name val="Arial"/>
      <family val="2"/>
    </font>
    <font>
      <b/>
      <sz val="9"/>
      <color indexed="81"/>
      <name val="Tahoma"/>
      <family val="2"/>
    </font>
    <font>
      <sz val="9"/>
      <color indexed="81"/>
      <name val="Tahoma"/>
      <family val="2"/>
    </font>
    <font>
      <b/>
      <i/>
      <sz val="9"/>
      <color indexed="81"/>
      <name val="Tahoma"/>
      <family val="2"/>
    </font>
    <font>
      <i/>
      <sz val="9"/>
      <color indexed="81"/>
      <name val="Tahoma"/>
      <family val="2"/>
    </font>
    <font>
      <sz val="9"/>
      <name val="Arial"/>
      <family val="2"/>
      <scheme val="minor"/>
    </font>
    <font>
      <sz val="10"/>
      <name val="Arial"/>
      <family val="1"/>
      <scheme val="major"/>
    </font>
    <font>
      <sz val="11"/>
      <name val="Arial"/>
      <family val="1"/>
      <scheme val="major"/>
    </font>
    <font>
      <sz val="10"/>
      <name val="Arial"/>
      <family val="2"/>
      <scheme val="minor"/>
    </font>
    <font>
      <b/>
      <sz val="11"/>
      <name val="Arial"/>
      <family val="2"/>
      <scheme val="minor"/>
    </font>
    <font>
      <sz val="9"/>
      <color rgb="FF000000"/>
      <name val="Arial"/>
      <family val="2"/>
      <scheme val="minor"/>
    </font>
    <font>
      <i/>
      <sz val="9"/>
      <name val="Arial"/>
      <family val="2"/>
      <scheme val="minor"/>
    </font>
    <font>
      <sz val="10"/>
      <color rgb="FF000000"/>
      <name val="Arial"/>
      <family val="2"/>
      <scheme val="minor"/>
    </font>
    <font>
      <sz val="11"/>
      <name val="Arial"/>
      <family val="2"/>
      <scheme val="minor"/>
    </font>
    <font>
      <sz val="14"/>
      <name val="Arial"/>
      <family val="2"/>
      <scheme val="minor"/>
    </font>
    <font>
      <sz val="14"/>
      <color rgb="FF000000"/>
      <name val="Arial"/>
      <family val="2"/>
      <scheme val="minor"/>
    </font>
    <font>
      <sz val="10"/>
      <name val="Arial"/>
      <family val="2"/>
      <scheme val="major"/>
    </font>
    <font>
      <b/>
      <sz val="9"/>
      <name val="Arial"/>
      <family val="2"/>
      <scheme val="major"/>
    </font>
    <font>
      <b/>
      <sz val="8"/>
      <name val="Arial"/>
      <family val="2"/>
      <scheme val="major"/>
    </font>
    <font>
      <sz val="16"/>
      <color theme="4" tint="-0.249977111117893"/>
      <name val="Arial"/>
      <family val="1"/>
      <scheme val="major"/>
    </font>
    <font>
      <i/>
      <sz val="8"/>
      <color theme="1" tint="0.34998626667073579"/>
      <name val="Arial"/>
      <family val="2"/>
    </font>
    <font>
      <i/>
      <u/>
      <sz val="8"/>
      <color theme="1" tint="0.34998626667073579"/>
      <name val="Arial"/>
      <family val="2"/>
    </font>
    <font>
      <sz val="14"/>
      <color theme="4" tint="-0.249977111117893"/>
      <name val="Arial"/>
      <family val="2"/>
    </font>
    <font>
      <sz val="11"/>
      <name val="Arial"/>
      <family val="2"/>
    </font>
    <font>
      <sz val="14"/>
      <name val="Arial"/>
      <family val="2"/>
    </font>
    <font>
      <sz val="11"/>
      <color rgb="FFFF0000"/>
      <name val="Arial"/>
      <family val="2"/>
    </font>
    <font>
      <b/>
      <sz val="11"/>
      <color rgb="FFFF0000"/>
      <name val="Arial"/>
      <family val="2"/>
    </font>
    <font>
      <sz val="11"/>
      <color rgb="FF000000"/>
      <name val="Arial"/>
      <family val="2"/>
    </font>
    <font>
      <i/>
      <sz val="11"/>
      <name val="Arial"/>
      <family val="2"/>
    </font>
    <font>
      <b/>
      <sz val="11"/>
      <color theme="4" tint="-0.249977111117893"/>
      <name val="Arial"/>
      <family val="2"/>
    </font>
    <font>
      <sz val="11"/>
      <color theme="4" tint="-0.249977111117893"/>
      <name val="Arial"/>
      <family val="2"/>
    </font>
    <font>
      <i/>
      <sz val="11"/>
      <color rgb="FF000000"/>
      <name val="Arial"/>
      <family val="2"/>
    </font>
    <font>
      <sz val="9"/>
      <color rgb="FFFF0000"/>
      <name val="Arial"/>
      <family val="2"/>
      <scheme val="minor"/>
    </font>
  </fonts>
  <fills count="29">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3" tint="0.79998168889431442"/>
        <bgColor rgb="FFD6F4D9"/>
      </patternFill>
    </fill>
    <fill>
      <patternFill patternType="solid">
        <fgColor theme="3" tint="0.79998168889431442"/>
        <bgColor indexed="64"/>
      </patternFill>
    </fill>
    <fill>
      <patternFill patternType="solid">
        <fgColor rgb="FFFF0000"/>
        <bgColor indexed="64"/>
      </patternFill>
    </fill>
    <fill>
      <patternFill patternType="solid">
        <fgColor theme="0"/>
        <bgColor indexed="64"/>
      </patternFill>
    </fill>
    <fill>
      <patternFill patternType="solid">
        <fgColor rgb="FFFF0000"/>
        <bgColor rgb="FFFF0000"/>
      </patternFill>
    </fill>
    <fill>
      <patternFill patternType="solid">
        <fgColor theme="0"/>
        <bgColor rgb="FFFF0000"/>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right/>
      <top style="thin">
        <color indexed="22"/>
      </top>
      <bottom style="thin">
        <color indexed="22"/>
      </bottom>
      <diagonal/>
    </border>
    <border>
      <left/>
      <right/>
      <top style="thin">
        <color rgb="FFEFEFEF"/>
      </top>
      <bottom style="thin">
        <color rgb="FFEFEFEF"/>
      </bottom>
      <diagonal/>
    </border>
    <border>
      <left style="thin">
        <color theme="0" tint="-0.24994659260841701"/>
      </left>
      <right style="thin">
        <color theme="0" tint="-0.24994659260841701"/>
      </right>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thin">
        <color indexed="22"/>
      </bottom>
      <diagonal/>
    </border>
    <border>
      <left/>
      <right/>
      <top style="thin">
        <color theme="0" tint="-0.24994659260841701"/>
      </top>
      <bottom style="thin">
        <color theme="0" tint="-0.24994659260841701"/>
      </bottom>
      <diagonal/>
    </border>
    <border>
      <left style="medium">
        <color theme="0" tint="-0.24994659260841701"/>
      </left>
      <right style="thin">
        <color theme="0" tint="-0.24994659260841701"/>
      </right>
      <top/>
      <bottom/>
      <diagonal/>
    </border>
    <border>
      <left style="thin">
        <color theme="0" tint="-0.24994659260841701"/>
      </left>
      <right style="medium">
        <color theme="0" tint="-0.24994659260841701"/>
      </right>
      <top/>
      <bottom/>
      <diagonal/>
    </border>
    <border>
      <left/>
      <right/>
      <top/>
      <bottom style="medium">
        <color theme="0" tint="-0.34998626667073579"/>
      </bottom>
      <diagonal/>
    </border>
    <border>
      <left style="medium">
        <color theme="0" tint="-0.24994659260841701"/>
      </left>
      <right style="thin">
        <color theme="0" tint="-0.24994659260841701"/>
      </right>
      <top/>
      <bottom style="medium">
        <color theme="0" tint="-0.34998626667073579"/>
      </bottom>
      <diagonal/>
    </border>
    <border>
      <left style="thin">
        <color theme="0" tint="-0.24994659260841701"/>
      </left>
      <right style="thin">
        <color theme="0" tint="-0.24994659260841701"/>
      </right>
      <top/>
      <bottom style="medium">
        <color theme="0" tint="-0.34998626667073579"/>
      </bottom>
      <diagonal/>
    </border>
    <border>
      <left style="thin">
        <color theme="0" tint="-0.24994659260841701"/>
      </left>
      <right style="medium">
        <color theme="0" tint="-0.24994659260841701"/>
      </right>
      <top/>
      <bottom style="medium">
        <color theme="0" tint="-0.34998626667073579"/>
      </bottom>
      <diagonal/>
    </border>
    <border>
      <left/>
      <right/>
      <top/>
      <bottom style="thin">
        <color theme="0" tint="-0.24994659260841701"/>
      </bottom>
      <diagonal/>
    </border>
    <border>
      <left/>
      <right/>
      <top style="thin">
        <color rgb="FFCCFFFF"/>
      </top>
      <bottom style="thin">
        <color rgb="FFCCFFFF"/>
      </bottom>
      <diagonal/>
    </border>
    <border>
      <left/>
      <right/>
      <top style="thin">
        <color rgb="FFCCFFFF"/>
      </top>
      <bottom/>
      <diagonal/>
    </border>
    <border>
      <left style="medium">
        <color theme="0" tint="-0.24994659260841701"/>
      </left>
      <right/>
      <top/>
      <bottom/>
      <diagonal/>
    </border>
    <border>
      <left/>
      <right style="medium">
        <color theme="0" tint="-0.24994659260841701"/>
      </right>
      <top/>
      <bottom/>
      <diagonal/>
    </border>
  </borders>
  <cellStyleXfs count="45">
    <xf numFmtId="0" fontId="0" fillId="0" borderId="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6"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0"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5" fillId="17" borderId="1" applyNumberFormat="0" applyAlignment="0" applyProtection="0"/>
    <xf numFmtId="0" fontId="16" fillId="18" borderId="2" applyNumberFormat="0" applyAlignment="0" applyProtection="0"/>
    <xf numFmtId="0" fontId="17" fillId="0" borderId="0" applyNumberFormat="0" applyFill="0" applyBorder="0" applyAlignment="0" applyProtection="0"/>
    <xf numFmtId="0" fontId="18" fillId="19"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 fillId="0" borderId="0" applyNumberFormat="0" applyFill="0" applyBorder="0" applyAlignment="0" applyProtection="0">
      <alignment vertical="top"/>
      <protection locked="0"/>
    </xf>
    <xf numFmtId="0" fontId="22" fillId="11" borderId="1" applyNumberFormat="0" applyAlignment="0" applyProtection="0"/>
    <xf numFmtId="0" fontId="23" fillId="0" borderId="6" applyNumberFormat="0" applyFill="0" applyAlignment="0" applyProtection="0"/>
    <xf numFmtId="0" fontId="24" fillId="5" borderId="0" applyNumberFormat="0" applyBorder="0" applyAlignment="0" applyProtection="0"/>
    <xf numFmtId="0" fontId="6" fillId="5" borderId="7" applyNumberFormat="0" applyFont="0" applyAlignment="0" applyProtection="0"/>
    <xf numFmtId="0" fontId="25" fillId="17" borderId="8" applyNumberFormat="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 fillId="0" borderId="0"/>
  </cellStyleXfs>
  <cellXfs count="168">
    <xf numFmtId="0" fontId="0" fillId="0" borderId="0" xfId="0"/>
    <xf numFmtId="0" fontId="0" fillId="0" borderId="0" xfId="0" applyProtection="1"/>
    <xf numFmtId="0" fontId="0" fillId="20" borderId="0" xfId="0" applyFill="1" applyBorder="1" applyProtection="1"/>
    <xf numFmtId="0" fontId="0" fillId="0" borderId="0" xfId="0" applyFill="1" applyBorder="1" applyProtection="1"/>
    <xf numFmtId="0" fontId="0" fillId="0" borderId="0" xfId="0" applyFill="1" applyAlignment="1" applyProtection="1"/>
    <xf numFmtId="0" fontId="0" fillId="0" borderId="0" xfId="0" applyNumberFormat="1" applyFill="1" applyBorder="1" applyProtection="1"/>
    <xf numFmtId="0" fontId="0" fillId="0" borderId="0" xfId="0" applyNumberFormat="1" applyProtection="1"/>
    <xf numFmtId="0" fontId="1" fillId="0" borderId="0" xfId="0" applyFont="1"/>
    <xf numFmtId="0" fontId="1" fillId="0" borderId="0" xfId="0" applyFont="1" applyAlignment="1"/>
    <xf numFmtId="0" fontId="3" fillId="0" borderId="0" xfId="0" applyFont="1" applyBorder="1" applyAlignment="1">
      <alignment horizontal="right"/>
    </xf>
    <xf numFmtId="0" fontId="7" fillId="0" borderId="0" xfId="0" applyFont="1" applyFill="1" applyBorder="1" applyAlignment="1"/>
    <xf numFmtId="0" fontId="1" fillId="0" borderId="0" xfId="0" applyFont="1" applyFill="1" applyBorder="1" applyAlignment="1"/>
    <xf numFmtId="0" fontId="1" fillId="0" borderId="0" xfId="0" applyFont="1" applyAlignment="1">
      <alignment horizontal="left" wrapText="1" indent="1"/>
    </xf>
    <xf numFmtId="0" fontId="1" fillId="0" borderId="0" xfId="0" applyFont="1" applyFill="1" applyBorder="1" applyAlignment="1"/>
    <xf numFmtId="0" fontId="1" fillId="0" borderId="13" xfId="0" applyFont="1" applyBorder="1"/>
    <xf numFmtId="0" fontId="0" fillId="0" borderId="13" xfId="0" applyBorder="1"/>
    <xf numFmtId="0" fontId="0" fillId="0" borderId="0" xfId="0"/>
    <xf numFmtId="0" fontId="29" fillId="0" borderId="13" xfId="0" applyFont="1" applyBorder="1" applyAlignment="1">
      <alignment horizontal="left" wrapText="1"/>
    </xf>
    <xf numFmtId="0" fontId="5" fillId="0" borderId="13" xfId="0" applyFont="1" applyBorder="1" applyAlignment="1">
      <alignment horizontal="left" wrapText="1"/>
    </xf>
    <xf numFmtId="0" fontId="29" fillId="0" borderId="13" xfId="0" applyFont="1" applyBorder="1" applyAlignment="1">
      <alignment horizontal="left"/>
    </xf>
    <xf numFmtId="0" fontId="1" fillId="0" borderId="0" xfId="0" applyFont="1"/>
    <xf numFmtId="0" fontId="3" fillId="0" borderId="0" xfId="0" applyFont="1" applyAlignment="1">
      <alignment wrapText="1"/>
    </xf>
    <xf numFmtId="0" fontId="10" fillId="0" borderId="0" xfId="0" applyNumberFormat="1" applyFont="1" applyAlignment="1" applyProtection="1">
      <protection locked="0"/>
    </xf>
    <xf numFmtId="0" fontId="7" fillId="0" borderId="0" xfId="0" applyFont="1"/>
    <xf numFmtId="0" fontId="34" fillId="0" borderId="0" xfId="34" applyFont="1" applyAlignment="1" applyProtection="1"/>
    <xf numFmtId="0" fontId="35" fillId="0" borderId="0" xfId="0" applyFont="1"/>
    <xf numFmtId="0" fontId="36" fillId="0" borderId="0" xfId="0" applyFont="1"/>
    <xf numFmtId="0" fontId="33" fillId="0" borderId="0" xfId="0" applyFont="1"/>
    <xf numFmtId="0" fontId="3" fillId="0" borderId="0" xfId="0" applyFont="1" applyBorder="1" applyAlignment="1">
      <alignment horizontal="left" vertical="center"/>
    </xf>
    <xf numFmtId="0" fontId="2" fillId="0" borderId="0" xfId="34" applyAlignment="1" applyProtection="1">
      <alignment horizontal="left"/>
    </xf>
    <xf numFmtId="0" fontId="0" fillId="0" borderId="0" xfId="0" applyNumberFormat="1" applyFill="1" applyBorder="1" applyProtection="1">
      <protection locked="0"/>
    </xf>
    <xf numFmtId="0" fontId="0" fillId="0" borderId="0" xfId="0" applyProtection="1">
      <protection locked="0"/>
    </xf>
    <xf numFmtId="0" fontId="0" fillId="0" borderId="0" xfId="0" applyNumberFormat="1" applyProtection="1">
      <protection locked="0"/>
    </xf>
    <xf numFmtId="0" fontId="0" fillId="0" borderId="0" xfId="0" applyFill="1" applyBorder="1" applyProtection="1">
      <protection locked="0"/>
    </xf>
    <xf numFmtId="0" fontId="4" fillId="20" borderId="0" xfId="34" applyNumberFormat="1" applyFont="1" applyFill="1" applyAlignment="1" applyProtection="1">
      <alignment horizontal="right"/>
      <protection locked="0"/>
    </xf>
    <xf numFmtId="0" fontId="32" fillId="0" borderId="0" xfId="0" applyFont="1" applyAlignment="1">
      <alignment vertical="center"/>
    </xf>
    <xf numFmtId="0" fontId="29" fillId="0" borderId="14" xfId="0" applyFont="1" applyBorder="1" applyAlignment="1">
      <alignment horizontal="left" wrapText="1"/>
    </xf>
    <xf numFmtId="0" fontId="30" fillId="0" borderId="13" xfId="34" applyFont="1" applyBorder="1" applyAlignment="1" applyProtection="1">
      <alignment horizontal="left" wrapText="1"/>
    </xf>
    <xf numFmtId="0" fontId="37" fillId="0" borderId="14" xfId="34" applyFont="1" applyBorder="1" applyAlignment="1" applyProtection="1">
      <alignment wrapText="1"/>
    </xf>
    <xf numFmtId="0" fontId="33" fillId="0" borderId="0" xfId="0" applyFont="1" applyFill="1" applyBorder="1" applyAlignment="1"/>
    <xf numFmtId="0" fontId="32" fillId="0" borderId="0" xfId="0" applyFont="1" applyFill="1" applyBorder="1" applyAlignment="1">
      <alignment horizontal="left" vertical="center"/>
    </xf>
    <xf numFmtId="0" fontId="31" fillId="0" borderId="0" xfId="0" applyFont="1" applyFill="1" applyBorder="1" applyAlignment="1">
      <alignment horizontal="left" vertical="center"/>
    </xf>
    <xf numFmtId="0" fontId="1" fillId="0" borderId="0" xfId="0" applyFont="1" applyBorder="1"/>
    <xf numFmtId="0" fontId="1" fillId="0" borderId="14" xfId="0" applyFont="1" applyBorder="1"/>
    <xf numFmtId="0" fontId="0" fillId="0" borderId="14" xfId="0" applyBorder="1"/>
    <xf numFmtId="0" fontId="0" fillId="0" borderId="0" xfId="0" applyBorder="1"/>
    <xf numFmtId="0" fontId="29" fillId="0" borderId="0" xfId="0" applyFont="1" applyBorder="1" applyAlignment="1">
      <alignment horizontal="left" wrapText="1"/>
    </xf>
    <xf numFmtId="0" fontId="9" fillId="0" borderId="0" xfId="0" applyNumberFormat="1" applyFont="1" applyFill="1" applyBorder="1" applyAlignment="1" applyProtection="1">
      <alignment vertical="center"/>
      <protection locked="0"/>
    </xf>
    <xf numFmtId="0" fontId="1" fillId="0" borderId="0" xfId="0" applyFont="1" applyFill="1" applyAlignment="1" applyProtection="1"/>
    <xf numFmtId="0" fontId="43" fillId="0" borderId="0" xfId="0" applyNumberFormat="1" applyFont="1" applyFill="1" applyBorder="1" applyProtection="1"/>
    <xf numFmtId="0" fontId="43" fillId="0" borderId="0" xfId="0" applyFont="1" applyProtection="1"/>
    <xf numFmtId="0" fontId="43" fillId="0" borderId="0" xfId="0" applyNumberFormat="1" applyFont="1" applyProtection="1"/>
    <xf numFmtId="0" fontId="44" fillId="0" borderId="0" xfId="0" applyNumberFormat="1" applyFont="1" applyAlignment="1" applyProtection="1">
      <alignment vertical="center"/>
      <protection locked="0"/>
    </xf>
    <xf numFmtId="0" fontId="42" fillId="22" borderId="10" xfId="0" applyFont="1" applyFill="1" applyBorder="1" applyAlignment="1" applyProtection="1">
      <alignment vertical="center"/>
    </xf>
    <xf numFmtId="0" fontId="42" fillId="0" borderId="10" xfId="0" applyNumberFormat="1" applyFont="1" applyFill="1" applyBorder="1" applyAlignment="1" applyProtection="1">
      <alignment horizontal="left" vertical="center"/>
    </xf>
    <xf numFmtId="0" fontId="42" fillId="0" borderId="10" xfId="0" applyFont="1" applyFill="1" applyBorder="1" applyAlignment="1" applyProtection="1">
      <alignment vertical="center"/>
    </xf>
    <xf numFmtId="1" fontId="47" fillId="24" borderId="11" xfId="0" applyNumberFormat="1" applyFont="1" applyFill="1" applyBorder="1" applyAlignment="1" applyProtection="1">
      <alignment horizontal="center" vertical="center"/>
    </xf>
    <xf numFmtId="9" fontId="47" fillId="24" borderId="11" xfId="40" applyFont="1" applyFill="1" applyBorder="1" applyAlignment="1" applyProtection="1">
      <alignment horizontal="center" vertical="center"/>
    </xf>
    <xf numFmtId="1" fontId="47" fillId="0" borderId="11" xfId="0" applyNumberFormat="1" applyFont="1" applyBorder="1" applyAlignment="1" applyProtection="1">
      <alignment horizontal="center" vertical="center"/>
    </xf>
    <xf numFmtId="0" fontId="48" fillId="0" borderId="10" xfId="0" applyFont="1" applyFill="1" applyBorder="1" applyAlignment="1" applyProtection="1">
      <alignment vertical="center"/>
    </xf>
    <xf numFmtId="0" fontId="42" fillId="0" borderId="10" xfId="0" applyNumberFormat="1" applyFont="1" applyFill="1" applyBorder="1" applyAlignment="1" applyProtection="1">
      <alignment horizontal="center" vertical="center"/>
    </xf>
    <xf numFmtId="1" fontId="42" fillId="0" borderId="10" xfId="40" applyNumberFormat="1" applyFont="1" applyFill="1" applyBorder="1" applyAlignment="1" applyProtection="1">
      <alignment horizontal="center" vertical="center"/>
    </xf>
    <xf numFmtId="9" fontId="42" fillId="0" borderId="10" xfId="40" applyFont="1" applyFill="1" applyBorder="1" applyAlignment="1" applyProtection="1">
      <alignment horizontal="center" vertical="center"/>
    </xf>
    <xf numFmtId="1" fontId="42" fillId="0" borderId="10" xfId="0" applyNumberFormat="1" applyFont="1" applyFill="1" applyBorder="1" applyAlignment="1" applyProtection="1">
      <alignment horizontal="center" vertical="center"/>
    </xf>
    <xf numFmtId="0" fontId="42" fillId="0" borderId="0" xfId="0" applyFont="1" applyFill="1" applyBorder="1" applyAlignment="1" applyProtection="1">
      <alignment vertical="center"/>
    </xf>
    <xf numFmtId="166" fontId="3" fillId="0" borderId="12" xfId="0" applyNumberFormat="1" applyFont="1" applyFill="1" applyBorder="1" applyAlignment="1" applyProtection="1">
      <alignment horizontal="center" vertical="center" shrinkToFit="1"/>
    </xf>
    <xf numFmtId="0" fontId="46" fillId="22" borderId="15" xfId="0" applyNumberFormat="1" applyFont="1" applyFill="1" applyBorder="1" applyAlignment="1" applyProtection="1">
      <alignment horizontal="left" vertical="center"/>
    </xf>
    <xf numFmtId="0" fontId="46" fillId="22" borderId="15" xfId="0" applyFont="1" applyFill="1" applyBorder="1" applyAlignment="1" applyProtection="1">
      <alignment vertical="center"/>
    </xf>
    <xf numFmtId="0" fontId="42" fillId="22" borderId="15" xfId="0" applyFont="1" applyFill="1" applyBorder="1" applyAlignment="1" applyProtection="1">
      <alignment vertical="center"/>
    </xf>
    <xf numFmtId="0" fontId="42" fillId="22" borderId="15" xfId="0" applyNumberFormat="1" applyFont="1" applyFill="1" applyBorder="1" applyAlignment="1" applyProtection="1">
      <alignment horizontal="center" vertical="center"/>
    </xf>
    <xf numFmtId="165" fontId="42" fillId="22" borderId="15" xfId="0" applyNumberFormat="1" applyFont="1" applyFill="1" applyBorder="1" applyAlignment="1" applyProtection="1">
      <alignment horizontal="right" vertical="center"/>
    </xf>
    <xf numFmtId="1" fontId="42" fillId="22" borderId="15" xfId="40" applyNumberFormat="1" applyFont="1" applyFill="1" applyBorder="1" applyAlignment="1" applyProtection="1">
      <alignment horizontal="center" vertical="center"/>
    </xf>
    <xf numFmtId="9" fontId="42" fillId="22" borderId="15" xfId="40" applyFont="1" applyFill="1" applyBorder="1" applyAlignment="1" applyProtection="1">
      <alignment horizontal="center" vertical="center"/>
    </xf>
    <xf numFmtId="1" fontId="42" fillId="22" borderId="15" xfId="0" applyNumberFormat="1" applyFont="1" applyFill="1" applyBorder="1" applyAlignment="1" applyProtection="1">
      <alignment horizontal="center" vertical="center"/>
    </xf>
    <xf numFmtId="166" fontId="3" fillId="0" borderId="17" xfId="0" applyNumberFormat="1" applyFont="1" applyFill="1" applyBorder="1" applyAlignment="1" applyProtection="1">
      <alignment horizontal="center" vertical="center" shrinkToFit="1"/>
    </xf>
    <xf numFmtId="166" fontId="3" fillId="0" borderId="18" xfId="0" applyNumberFormat="1" applyFont="1" applyFill="1" applyBorder="1" applyAlignment="1" applyProtection="1">
      <alignment horizontal="center" vertical="center" shrinkToFit="1"/>
    </xf>
    <xf numFmtId="1" fontId="51" fillId="22" borderId="15" xfId="0" applyNumberFormat="1" applyFont="1" applyFill="1" applyBorder="1" applyAlignment="1" applyProtection="1">
      <alignment horizontal="center" vertical="center"/>
    </xf>
    <xf numFmtId="1" fontId="52" fillId="0" borderId="11" xfId="0" applyNumberFormat="1" applyFont="1" applyBorder="1" applyAlignment="1" applyProtection="1">
      <alignment horizontal="center" vertical="center"/>
    </xf>
    <xf numFmtId="1" fontId="51" fillId="0" borderId="10" xfId="0" applyNumberFormat="1" applyFont="1" applyFill="1" applyBorder="1" applyAlignment="1" applyProtection="1">
      <alignment horizontal="center" vertical="center"/>
    </xf>
    <xf numFmtId="165" fontId="47" fillId="23" borderId="11" xfId="0" applyNumberFormat="1" applyFont="1" applyFill="1" applyBorder="1" applyAlignment="1" applyProtection="1">
      <alignment horizontal="center" vertical="center"/>
    </xf>
    <xf numFmtId="165" fontId="47" fillId="0" borderId="11" xfId="0" applyNumberFormat="1" applyFont="1" applyBorder="1" applyAlignment="1" applyProtection="1">
      <alignment horizontal="center" vertical="center"/>
    </xf>
    <xf numFmtId="0" fontId="48" fillId="0" borderId="10" xfId="0" applyFont="1" applyFill="1" applyBorder="1" applyAlignment="1" applyProtection="1">
      <alignment horizontal="center" vertical="center"/>
    </xf>
    <xf numFmtId="0" fontId="42" fillId="22" borderId="15" xfId="0" applyFont="1" applyFill="1" applyBorder="1" applyAlignment="1" applyProtection="1">
      <alignment horizontal="left" vertical="center"/>
    </xf>
    <xf numFmtId="0" fontId="42" fillId="0" borderId="10" xfId="0" applyFont="1" applyFill="1" applyBorder="1" applyAlignment="1" applyProtection="1">
      <alignment horizontal="left" vertical="center"/>
    </xf>
    <xf numFmtId="0" fontId="53" fillId="0" borderId="0" xfId="0" applyNumberFormat="1" applyFont="1" applyFill="1" applyBorder="1" applyProtection="1"/>
    <xf numFmtId="0" fontId="53" fillId="0" borderId="0" xfId="0" applyFont="1" applyFill="1" applyBorder="1" applyProtection="1"/>
    <xf numFmtId="0" fontId="1" fillId="0" borderId="0" xfId="0" applyFont="1" applyFill="1" applyBorder="1" applyProtection="1"/>
    <xf numFmtId="0" fontId="53" fillId="0" borderId="0" xfId="0" applyFont="1" applyProtection="1"/>
    <xf numFmtId="0" fontId="53" fillId="0" borderId="0" xfId="0" applyFont="1" applyFill="1" applyAlignment="1" applyProtection="1">
      <alignment horizontal="right" vertical="center"/>
    </xf>
    <xf numFmtId="165" fontId="42" fillId="22" borderId="15" xfId="0" applyNumberFormat="1" applyFont="1" applyFill="1" applyBorder="1" applyAlignment="1" applyProtection="1">
      <alignment horizontal="center" vertical="center"/>
    </xf>
    <xf numFmtId="0" fontId="54" fillId="0" borderId="19" xfId="0" applyNumberFormat="1" applyFont="1" applyFill="1" applyBorder="1" applyAlignment="1" applyProtection="1">
      <alignment horizontal="left" vertical="center"/>
    </xf>
    <xf numFmtId="0" fontId="54" fillId="0" borderId="19" xfId="0" applyFont="1" applyFill="1" applyBorder="1" applyAlignment="1" applyProtection="1">
      <alignment horizontal="left" vertical="center"/>
    </xf>
    <xf numFmtId="0" fontId="54" fillId="0" borderId="19" xfId="0" applyFont="1" applyFill="1" applyBorder="1" applyAlignment="1" applyProtection="1">
      <alignment horizontal="center" vertical="center" wrapText="1"/>
    </xf>
    <xf numFmtId="0" fontId="55" fillId="0" borderId="19" xfId="0" applyNumberFormat="1" applyFont="1" applyFill="1" applyBorder="1" applyAlignment="1" applyProtection="1">
      <alignment horizontal="center" vertical="center" wrapText="1"/>
    </xf>
    <xf numFmtId="0" fontId="54" fillId="0" borderId="19" xfId="0" applyFont="1" applyFill="1" applyBorder="1" applyAlignment="1" applyProtection="1">
      <alignment horizontal="center" vertical="center"/>
    </xf>
    <xf numFmtId="0" fontId="42" fillId="0" borderId="20" xfId="0" applyNumberFormat="1" applyFont="1" applyFill="1" applyBorder="1" applyAlignment="1" applyProtection="1">
      <alignment horizontal="center" vertical="center" shrinkToFit="1"/>
    </xf>
    <xf numFmtId="0" fontId="42" fillId="0" borderId="21" xfId="0" applyNumberFormat="1" applyFont="1" applyFill="1" applyBorder="1" applyAlignment="1" applyProtection="1">
      <alignment horizontal="center" vertical="center" shrinkToFit="1"/>
    </xf>
    <xf numFmtId="0" fontId="42" fillId="0" borderId="22" xfId="0" applyNumberFormat="1" applyFont="1" applyFill="1" applyBorder="1" applyAlignment="1" applyProtection="1">
      <alignment horizontal="center" vertical="center" shrinkToFit="1"/>
    </xf>
    <xf numFmtId="0" fontId="1" fillId="0" borderId="0" xfId="0" applyFont="1" applyFill="1" applyBorder="1" applyAlignment="1" applyProtection="1"/>
    <xf numFmtId="0" fontId="56" fillId="0" borderId="0" xfId="0" applyNumberFormat="1" applyFont="1" applyFill="1" applyBorder="1" applyAlignment="1" applyProtection="1">
      <alignment vertical="center"/>
      <protection locked="0"/>
    </xf>
    <xf numFmtId="0" fontId="42" fillId="0" borderId="10" xfId="0" applyFont="1" applyFill="1" applyBorder="1" applyAlignment="1" applyProtection="1">
      <alignment vertical="center" wrapText="1"/>
    </xf>
    <xf numFmtId="0" fontId="47" fillId="0" borderId="11" xfId="0" applyFont="1" applyFill="1" applyBorder="1" applyAlignment="1" applyProtection="1">
      <alignment horizontal="center" vertical="center"/>
    </xf>
    <xf numFmtId="0" fontId="45" fillId="0" borderId="23" xfId="0" applyNumberFormat="1" applyFont="1" applyFill="1" applyBorder="1" applyAlignment="1" applyProtection="1">
      <alignment horizontal="center" vertical="center"/>
      <protection locked="0"/>
    </xf>
    <xf numFmtId="0" fontId="1" fillId="0" borderId="0" xfId="0" applyFont="1" applyAlignment="1" applyProtection="1">
      <alignment horizontal="right" vertical="center"/>
    </xf>
    <xf numFmtId="0" fontId="59" fillId="0" borderId="0" xfId="0" applyFont="1" applyFill="1" applyBorder="1" applyAlignment="1"/>
    <xf numFmtId="0" fontId="1" fillId="0" borderId="0" xfId="0" applyFont="1" applyAlignment="1">
      <alignment vertical="center"/>
    </xf>
    <xf numFmtId="0" fontId="1" fillId="24" borderId="0" xfId="0" applyFont="1" applyFill="1" applyAlignment="1">
      <alignment horizontal="center" vertical="center"/>
    </xf>
    <xf numFmtId="0" fontId="1" fillId="21" borderId="0" xfId="0" applyFont="1" applyFill="1" applyBorder="1" applyAlignment="1">
      <alignment horizontal="center" vertical="center"/>
    </xf>
    <xf numFmtId="0" fontId="60" fillId="0" borderId="0" xfId="0" applyFont="1" applyAlignment="1">
      <alignment wrapText="1"/>
    </xf>
    <xf numFmtId="0" fontId="37" fillId="0" borderId="0" xfId="34" applyFont="1" applyAlignment="1" applyProtection="1"/>
    <xf numFmtId="0" fontId="60" fillId="0" borderId="0" xfId="0" applyFont="1" applyAlignment="1">
      <alignment horizontal="left" wrapText="1"/>
    </xf>
    <xf numFmtId="0" fontId="60" fillId="0" borderId="0" xfId="0" applyFont="1" applyAlignment="1">
      <alignment vertical="center" wrapText="1"/>
    </xf>
    <xf numFmtId="0" fontId="60" fillId="0" borderId="0" xfId="0" applyFont="1" applyFill="1" applyBorder="1" applyAlignment="1">
      <alignment vertical="center" wrapText="1"/>
    </xf>
    <xf numFmtId="0" fontId="61" fillId="0" borderId="0" xfId="0" applyFont="1" applyAlignment="1">
      <alignment vertical="center"/>
    </xf>
    <xf numFmtId="0" fontId="61" fillId="0" borderId="0" xfId="0" applyFont="1"/>
    <xf numFmtId="0" fontId="61" fillId="0" borderId="0" xfId="0" applyFont="1" applyAlignment="1"/>
    <xf numFmtId="0" fontId="62" fillId="0" borderId="0" xfId="0" applyFont="1" applyFill="1" applyBorder="1" applyAlignment="1">
      <alignment vertical="center" wrapText="1"/>
    </xf>
    <xf numFmtId="0" fontId="61" fillId="0" borderId="0" xfId="0" applyFont="1" applyBorder="1"/>
    <xf numFmtId="0" fontId="37" fillId="0" borderId="0" xfId="34" applyFont="1" applyFill="1" applyBorder="1" applyAlignment="1" applyProtection="1">
      <alignment vertical="center"/>
    </xf>
    <xf numFmtId="0" fontId="64" fillId="0" borderId="0" xfId="0" applyFont="1" applyAlignment="1">
      <alignment horizontal="right"/>
    </xf>
    <xf numFmtId="0" fontId="60" fillId="0" borderId="0" xfId="0" applyFont="1"/>
    <xf numFmtId="0" fontId="60" fillId="0" borderId="0" xfId="0" applyFont="1" applyAlignment="1"/>
    <xf numFmtId="0" fontId="60" fillId="0" borderId="0" xfId="0" applyFont="1" applyAlignment="1">
      <alignment horizontal="left" indent="1"/>
    </xf>
    <xf numFmtId="0" fontId="60" fillId="0" borderId="0" xfId="0" quotePrefix="1" applyFont="1" applyAlignment="1">
      <alignment horizontal="left" wrapText="1" indent="1"/>
    </xf>
    <xf numFmtId="0" fontId="36" fillId="0" borderId="0" xfId="0" quotePrefix="1" applyFont="1" applyAlignment="1">
      <alignment horizontal="left" indent="1"/>
    </xf>
    <xf numFmtId="0" fontId="64" fillId="0" borderId="0" xfId="0" applyFont="1" applyAlignment="1">
      <alignment horizontal="left" wrapText="1"/>
    </xf>
    <xf numFmtId="0" fontId="60" fillId="0" borderId="0" xfId="0" applyFont="1" applyFill="1" applyBorder="1" applyAlignment="1">
      <alignment horizontal="left" vertical="center" wrapText="1"/>
    </xf>
    <xf numFmtId="0" fontId="66" fillId="0" borderId="0" xfId="0" applyFont="1" applyAlignment="1">
      <alignment horizontal="right"/>
    </xf>
    <xf numFmtId="0" fontId="67" fillId="0" borderId="0" xfId="0" applyFont="1" applyFill="1" applyBorder="1" applyAlignment="1">
      <alignment vertical="center" wrapText="1"/>
    </xf>
    <xf numFmtId="0" fontId="60" fillId="0" borderId="0" xfId="0" quotePrefix="1" applyFont="1" applyAlignment="1">
      <alignment wrapText="1"/>
    </xf>
    <xf numFmtId="0" fontId="67" fillId="0" borderId="0" xfId="0" applyFont="1" applyAlignment="1"/>
    <xf numFmtId="0" fontId="11" fillId="0" borderId="0" xfId="0" applyFont="1" applyAlignment="1" applyProtection="1">
      <protection locked="0"/>
    </xf>
    <xf numFmtId="0" fontId="67" fillId="0" borderId="0" xfId="0" applyFont="1"/>
    <xf numFmtId="0" fontId="66" fillId="0" borderId="0" xfId="0" applyFont="1" applyFill="1" applyBorder="1" applyAlignment="1"/>
    <xf numFmtId="0" fontId="69" fillId="25" borderId="21" xfId="0" applyNumberFormat="1" applyFont="1" applyFill="1" applyBorder="1" applyAlignment="1" applyProtection="1">
      <alignment horizontal="center" vertical="center" shrinkToFit="1"/>
    </xf>
    <xf numFmtId="0" fontId="69" fillId="25" borderId="22" xfId="0" applyNumberFormat="1" applyFont="1" applyFill="1" applyBorder="1" applyAlignment="1" applyProtection="1">
      <alignment horizontal="center" vertical="center" shrinkToFit="1"/>
    </xf>
    <xf numFmtId="0" fontId="69" fillId="26" borderId="21" xfId="0" applyNumberFormat="1" applyFont="1" applyFill="1" applyBorder="1" applyAlignment="1" applyProtection="1">
      <alignment horizontal="center" vertical="center" shrinkToFit="1"/>
    </xf>
    <xf numFmtId="0" fontId="69" fillId="26" borderId="22" xfId="0" applyNumberFormat="1" applyFont="1" applyFill="1" applyBorder="1" applyAlignment="1" applyProtection="1">
      <alignment horizontal="center" vertical="center" shrinkToFit="1"/>
    </xf>
    <xf numFmtId="0" fontId="45" fillId="0" borderId="24" xfId="44" applyFont="1" applyBorder="1" applyAlignment="1" applyProtection="1">
      <alignment vertical="top" wrapText="1"/>
      <protection locked="0"/>
    </xf>
    <xf numFmtId="0" fontId="49" fillId="0" borderId="25" xfId="44" applyFont="1" applyBorder="1" applyAlignment="1" applyProtection="1">
      <alignment horizontal="left" vertical="top" wrapText="1"/>
      <protection locked="0"/>
    </xf>
    <xf numFmtId="0" fontId="49" fillId="0" borderId="24" xfId="44" applyFont="1" applyBorder="1" applyAlignment="1" applyProtection="1">
      <alignment horizontal="left" vertical="top" wrapText="1"/>
      <protection locked="0"/>
    </xf>
    <xf numFmtId="14" fontId="42" fillId="0" borderId="10" xfId="0" applyNumberFormat="1" applyFont="1" applyFill="1" applyBorder="1" applyAlignment="1" applyProtection="1">
      <alignment horizontal="left" vertical="center"/>
    </xf>
    <xf numFmtId="0" fontId="42" fillId="25" borderId="10" xfId="0" applyFont="1" applyFill="1" applyBorder="1" applyAlignment="1" applyProtection="1">
      <alignment horizontal="left" vertical="center"/>
    </xf>
    <xf numFmtId="0" fontId="42" fillId="27" borderId="10" xfId="0" applyFont="1" applyFill="1" applyBorder="1" applyAlignment="1" applyProtection="1">
      <alignment horizontal="left" vertical="center"/>
    </xf>
    <xf numFmtId="0" fontId="22" fillId="25" borderId="1" xfId="35" applyFill="1" applyAlignment="1" applyProtection="1">
      <alignment horizontal="left" vertical="center"/>
    </xf>
    <xf numFmtId="0" fontId="42" fillId="28" borderId="10" xfId="0" applyFont="1" applyFill="1" applyBorder="1" applyAlignment="1" applyProtection="1">
      <alignment horizontal="left" vertical="center"/>
      <protection locked="0"/>
    </xf>
    <xf numFmtId="14" fontId="48" fillId="0" borderId="10" xfId="0" applyNumberFormat="1" applyFont="1" applyFill="1" applyBorder="1" applyAlignment="1" applyProtection="1">
      <alignment horizontal="center" vertical="center"/>
    </xf>
    <xf numFmtId="14" fontId="48" fillId="24" borderId="10" xfId="0" applyNumberFormat="1" applyFont="1" applyFill="1" applyBorder="1" applyAlignment="1" applyProtection="1">
      <alignment horizontal="center" vertical="center"/>
    </xf>
    <xf numFmtId="0" fontId="69" fillId="0" borderId="10" xfId="0" applyFont="1" applyFill="1" applyBorder="1" applyAlignment="1" applyProtection="1">
      <alignment horizontal="left" vertical="center"/>
    </xf>
    <xf numFmtId="0" fontId="1" fillId="0" borderId="0" xfId="0" applyFont="1" applyProtection="1"/>
    <xf numFmtId="0" fontId="42" fillId="25" borderId="10" xfId="0" applyFont="1" applyFill="1" applyBorder="1" applyAlignment="1" applyProtection="1">
      <alignment horizontal="center" vertical="center"/>
    </xf>
    <xf numFmtId="0" fontId="69" fillId="25" borderId="10" xfId="0" applyFont="1" applyFill="1" applyBorder="1" applyAlignment="1" applyProtection="1">
      <alignment horizontal="center" vertical="center"/>
    </xf>
    <xf numFmtId="0" fontId="50" fillId="0" borderId="26" xfId="0" applyNumberFormat="1" applyFont="1" applyFill="1" applyBorder="1" applyAlignment="1" applyProtection="1">
      <alignment horizontal="center" vertical="center"/>
    </xf>
    <xf numFmtId="0" fontId="50" fillId="0" borderId="0" xfId="0" applyNumberFormat="1" applyFont="1" applyFill="1" applyBorder="1" applyAlignment="1" applyProtection="1">
      <alignment horizontal="center" vertical="center"/>
    </xf>
    <xf numFmtId="0" fontId="50" fillId="0" borderId="27" xfId="0" applyNumberFormat="1" applyFont="1" applyFill="1" applyBorder="1" applyAlignment="1" applyProtection="1">
      <alignment horizontal="center" vertical="center"/>
    </xf>
    <xf numFmtId="167" fontId="45" fillId="0" borderId="26" xfId="0" applyNumberFormat="1" applyFont="1" applyFill="1" applyBorder="1" applyAlignment="1" applyProtection="1">
      <alignment horizontal="center" vertical="center"/>
    </xf>
    <xf numFmtId="167" fontId="45" fillId="0" borderId="0" xfId="0" applyNumberFormat="1" applyFont="1" applyFill="1" applyBorder="1" applyAlignment="1" applyProtection="1">
      <alignment horizontal="center" vertical="center"/>
    </xf>
    <xf numFmtId="167" fontId="45" fillId="0" borderId="27" xfId="0" applyNumberFormat="1" applyFont="1" applyFill="1" applyBorder="1" applyAlignment="1" applyProtection="1">
      <alignment horizontal="center" vertical="center"/>
    </xf>
    <xf numFmtId="0" fontId="50" fillId="0" borderId="17" xfId="0" applyNumberFormat="1" applyFont="1" applyFill="1" applyBorder="1" applyAlignment="1" applyProtection="1">
      <alignment horizontal="center" vertical="center"/>
    </xf>
    <xf numFmtId="0" fontId="50" fillId="0" borderId="12" xfId="0" applyNumberFormat="1" applyFont="1" applyFill="1" applyBorder="1" applyAlignment="1" applyProtection="1">
      <alignment horizontal="center" vertical="center"/>
    </xf>
    <xf numFmtId="0" fontId="50" fillId="0" borderId="18" xfId="0" applyNumberFormat="1" applyFont="1" applyFill="1" applyBorder="1" applyAlignment="1" applyProtection="1">
      <alignment horizontal="center" vertical="center"/>
    </xf>
    <xf numFmtId="167" fontId="45" fillId="0" borderId="17" xfId="0" applyNumberFormat="1" applyFont="1" applyFill="1" applyBorder="1" applyAlignment="1" applyProtection="1">
      <alignment horizontal="center" vertical="center"/>
    </xf>
    <xf numFmtId="167" fontId="45" fillId="0" borderId="12" xfId="0" applyNumberFormat="1" applyFont="1" applyFill="1" applyBorder="1" applyAlignment="1" applyProtection="1">
      <alignment horizontal="center" vertical="center"/>
    </xf>
    <xf numFmtId="167" fontId="45" fillId="0" borderId="18" xfId="0" applyNumberFormat="1" applyFont="1" applyFill="1" applyBorder="1" applyAlignment="1" applyProtection="1">
      <alignment horizontal="center" vertical="center"/>
    </xf>
    <xf numFmtId="0" fontId="57" fillId="0" borderId="0" xfId="34" applyFont="1" applyBorder="1" applyAlignment="1" applyProtection="1">
      <alignment horizontal="left" vertical="center"/>
    </xf>
    <xf numFmtId="164" fontId="45" fillId="0" borderId="16" xfId="0" applyNumberFormat="1" applyFont="1" applyFill="1" applyBorder="1" applyAlignment="1" applyProtection="1">
      <alignment horizontal="center" vertical="center" shrinkToFit="1"/>
      <protection locked="0"/>
    </xf>
    <xf numFmtId="164" fontId="45" fillId="0" borderId="23" xfId="0" applyNumberFormat="1" applyFont="1" applyFill="1" applyBorder="1" applyAlignment="1" applyProtection="1">
      <alignment horizontal="center" vertical="center" shrinkToFit="1"/>
      <protection locked="0"/>
    </xf>
    <xf numFmtId="0" fontId="59" fillId="0" borderId="0" xfId="0" applyFont="1" applyFill="1" applyBorder="1" applyAlignment="1">
      <alignment horizontal="left"/>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3" xfId="44" xr:uid="{26CEA34B-320D-4BB6-98DB-CAFCFC4C612E}"/>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23">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font>
        <color theme="0"/>
      </font>
      <fill>
        <patternFill>
          <bgColor theme="5"/>
        </patternFill>
      </fill>
    </dxf>
    <dxf>
      <border>
        <left style="thin">
          <color rgb="FFC00000"/>
        </left>
        <right style="thin">
          <color rgb="FFC00000"/>
        </right>
        <vertical/>
        <horizontal/>
      </border>
    </dxf>
    <dxf>
      <fill>
        <patternFill>
          <bgColor rgb="FF0070C0"/>
        </patternFill>
      </fill>
    </dxf>
    <dxf>
      <fill>
        <patternFill>
          <bgColor theme="0" tint="-0.499984740745262"/>
        </patternFill>
      </fill>
    </dxf>
    <dxf>
      <font>
        <color theme="0"/>
      </font>
      <fill>
        <patternFill>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99FF99"/>
      <rgbColor rgb="000000FF"/>
      <rgbColor rgb="00FFFF00"/>
      <rgbColor rgb="00DE3018"/>
      <rgbColor rgb="0053D4C9"/>
      <rgbColor rgb="006B0C00"/>
      <rgbColor rgb="00006500"/>
      <rgbColor rgb="00182C63"/>
      <rgbColor rgb="00819C00"/>
      <rgbColor rgb="00C9B783"/>
      <rgbColor rgb="00007F74"/>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6699FF"/>
      <rgbColor rgb="00CCECFF"/>
      <rgbColor rgb="00D6F4D9"/>
      <rgbColor rgb="00FFFFCC"/>
      <rgbColor rgb="0099CCFF"/>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mruColors>
      <color rgb="FFFFCCCC"/>
      <color rgb="FFFF9900"/>
      <color rgb="FF91D0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Scroll" dx="22" fmlaLink="$H$4" horiz="1" max="100" min="1" page="0" val="99"/>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absolute">
    <xdr:from>
      <xdr:col>82</xdr:col>
      <xdr:colOff>66675</xdr:colOff>
      <xdr:row>5</xdr:row>
      <xdr:rowOff>142875</xdr:rowOff>
    </xdr:from>
    <xdr:to>
      <xdr:col>103</xdr:col>
      <xdr:colOff>133350</xdr:colOff>
      <xdr:row>10</xdr:row>
      <xdr:rowOff>80433</xdr:rowOff>
    </xdr:to>
    <xdr:sp macro="" textlink="">
      <xdr:nvSpPr>
        <xdr:cNvPr id="8236" name="Text Box 44" hidden="1">
          <a:extLst>
            <a:ext uri="{FF2B5EF4-FFF2-40B4-BE49-F238E27FC236}">
              <a16:creationId xmlns:a16="http://schemas.microsoft.com/office/drawing/2014/main" id="{00000000-0008-0000-0000-00002C200000}"/>
            </a:ext>
          </a:extLst>
        </xdr:cNvPr>
        <xdr:cNvSpPr txBox="1">
          <a:spLocks noChangeArrowheads="1"/>
        </xdr:cNvSpPr>
      </xdr:nvSpPr>
      <xdr:spPr bwMode="auto">
        <a:xfrm>
          <a:off x="4953000" y="1371600"/>
          <a:ext cx="3419475" cy="1104900"/>
        </a:xfrm>
        <a:prstGeom prst="rect">
          <a:avLst/>
        </a:prstGeom>
        <a:solidFill>
          <a:srgbClr val="FFFFE1"/>
        </a:solidFill>
        <a:ln w="9525">
          <a:solidFill>
            <a:srgbClr val="000000"/>
          </a:solidFill>
          <a:miter lim="800000"/>
          <a:headEnd/>
          <a:tailEnd/>
        </a:ln>
        <a:effectLst>
          <a:outerShdw dist="35921" dir="2700000" algn="ctr" rotWithShape="0">
            <a:srgbClr val="000000"/>
          </a:outerShdw>
        </a:effectLst>
        <a:extLst>
          <a:ext uri="{53640926-AAD7-44D8-BBD7-CCE9431645EC}">
            <a14:shadowObscured xmlns:a14="http://schemas.microsoft.com/office/drawing/2010/main" val="1"/>
          </a:ext>
        </a:extLst>
      </xdr:spPr>
    </xdr:sp>
    <xdr:clientData/>
  </xdr:twoCellAnchor>
  <mc:AlternateContent xmlns:mc="http://schemas.openxmlformats.org/markup-compatibility/2006">
    <mc:Choice xmlns:a14="http://schemas.microsoft.com/office/drawing/2010/main" Requires="a14">
      <xdr:twoCellAnchor editAs="oneCell">
        <xdr:from>
          <xdr:col>9</xdr:col>
          <xdr:colOff>95250</xdr:colOff>
          <xdr:row>1</xdr:row>
          <xdr:rowOff>123825</xdr:rowOff>
        </xdr:from>
        <xdr:to>
          <xdr:col>90</xdr:col>
          <xdr:colOff>57150</xdr:colOff>
          <xdr:row>2</xdr:row>
          <xdr:rowOff>114300</xdr:rowOff>
        </xdr:to>
        <xdr:sp macro="" textlink="">
          <xdr:nvSpPr>
            <xdr:cNvPr id="8238" name="Scroll Bar 46" hidden="1">
              <a:extLst>
                <a:ext uri="{63B3BB69-23CF-44E3-9099-C40C66FF867C}">
                  <a14:compatExt spid="_x0000_s8238"/>
                </a:ext>
                <a:ext uri="{FF2B5EF4-FFF2-40B4-BE49-F238E27FC236}">
                  <a16:creationId xmlns:a16="http://schemas.microsoft.com/office/drawing/2014/main" id="{00000000-0008-0000-0000-00002E20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121921</xdr:colOff>
      <xdr:row>2</xdr:row>
      <xdr:rowOff>129540</xdr:rowOff>
    </xdr:from>
    <xdr:to>
      <xdr:col>1</xdr:col>
      <xdr:colOff>2141220</xdr:colOff>
      <xdr:row>12</xdr:row>
      <xdr:rowOff>198120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3396" y="548640"/>
          <a:ext cx="2019299" cy="175450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2</xdr:col>
      <xdr:colOff>2135505</xdr:colOff>
      <xdr:row>0</xdr:row>
      <xdr:rowOff>0</xdr:rowOff>
    </xdr:from>
    <xdr:to>
      <xdr:col>2</xdr:col>
      <xdr:colOff>3611880</xdr:colOff>
      <xdr:row>0</xdr:row>
      <xdr:rowOff>340995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21580" y="0"/>
          <a:ext cx="1476375" cy="3409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4495800</xdr:colOff>
      <xdr:row>0</xdr:row>
      <xdr:rowOff>1</xdr:rowOff>
    </xdr:from>
    <xdr:to>
      <xdr:col>1</xdr:col>
      <xdr:colOff>6000750</xdr:colOff>
      <xdr:row>0</xdr:row>
      <xdr:rowOff>338615</xdr:rowOff>
    </xdr:to>
    <xdr:pic>
      <xdr:nvPicPr>
        <xdr:cNvPr id="5" name="Picture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867275" y="1"/>
          <a:ext cx="1504950" cy="33861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3771899</xdr:colOff>
      <xdr:row>0</xdr:row>
      <xdr:rowOff>1</xdr:rowOff>
    </xdr:from>
    <xdr:to>
      <xdr:col>1</xdr:col>
      <xdr:colOff>5381624</xdr:colOff>
      <xdr:row>0</xdr:row>
      <xdr:rowOff>362189</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43374" y="1"/>
          <a:ext cx="1609725" cy="362188"/>
        </a:xfrm>
        <a:prstGeom prst="rect">
          <a:avLst/>
        </a:prstGeom>
      </xdr:spPr>
    </xdr:pic>
    <xdr:clientData/>
  </xdr:twoCellAnchor>
</xdr:wsDr>
</file>

<file path=xl/theme/theme1.xml><?xml version="1.0" encoding="utf-8"?>
<a:theme xmlns:a="http://schemas.openxmlformats.org/drawingml/2006/main" name="Office Theme">
  <a:themeElements>
    <a:clrScheme name="v42-Gantt">
      <a:dk1>
        <a:sysClr val="windowText" lastClr="000000"/>
      </a:dk1>
      <a:lt1>
        <a:sysClr val="window" lastClr="FFFFFF"/>
      </a:lt1>
      <a:dk2>
        <a:srgbClr val="3B8741"/>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vertex42.com/ExcelTemplates/excel-gantt-chart.html" TargetMode="External"/><Relationship Id="rId6" Type="http://schemas.openxmlformats.org/officeDocument/2006/relationships/comments" Target="../comments1.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hyperlink" Target="https://www.vertex42.com/blog/business/pm/new-gantt-chart-for-excel-online.html" TargetMode="External"/><Relationship Id="rId2" Type="http://schemas.openxmlformats.org/officeDocument/2006/relationships/hyperlink" Target="https://www.vertex42.com/Links/go.php?urlid=GanttChartPro" TargetMode="External"/><Relationship Id="rId1" Type="http://schemas.openxmlformats.org/officeDocument/2006/relationships/hyperlink" Target="https://www.vertex42.com/Links/go.php?urlid=GanttChartPro"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excel.uservoice.com/forums/304921-excel-for-windows-desktop-application/suggestions/19676413-make-paste-and-merge-conditional-formatting-the" TargetMode="External"/><Relationship Id="rId7" Type="http://schemas.openxmlformats.org/officeDocument/2006/relationships/comments" Target="../comments2.xml"/><Relationship Id="rId2" Type="http://schemas.openxmlformats.org/officeDocument/2006/relationships/hyperlink" Target="https://www.vertex42.com/ExcelTemplates/excel-gantt-chart.html" TargetMode="External"/><Relationship Id="rId1" Type="http://schemas.openxmlformats.org/officeDocument/2006/relationships/hyperlink" Target="https://www.vertex42.com/Links/go.php?urlid=GanttChartPro" TargetMode="External"/><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excel-gantt-chart.html"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rgb="FFFF0000"/>
    <pageSetUpPr fitToPage="1"/>
  </sheetPr>
  <dimension ref="A1:GQ27"/>
  <sheetViews>
    <sheetView showGridLines="0" tabSelected="1" topLeftCell="B1" zoomScaleNormal="100" workbookViewId="0">
      <pane ySplit="7" topLeftCell="A8" activePane="bottomLeft" state="frozen"/>
      <selection pane="bottomLeft" activeCell="B1" sqref="B1:GQ22"/>
    </sheetView>
  </sheetViews>
  <sheetFormatPr defaultColWidth="9.140625" defaultRowHeight="12.75" x14ac:dyDescent="0.2"/>
  <cols>
    <col min="1" max="1" width="6.85546875" style="5" hidden="1" customWidth="1"/>
    <col min="2" max="2" width="26.7109375" style="1" customWidth="1"/>
    <col min="3" max="3" width="10.85546875" style="1" hidden="1" customWidth="1"/>
    <col min="4" max="4" width="12.85546875" style="6" hidden="1" customWidth="1"/>
    <col min="5" max="6" width="12" style="1" customWidth="1"/>
    <col min="7" max="7" width="6" style="1" hidden="1" customWidth="1"/>
    <col min="8" max="8" width="6.7109375" style="1" hidden="1" customWidth="1"/>
    <col min="9" max="9" width="6.42578125" style="1" hidden="1" customWidth="1"/>
    <col min="10" max="10" width="1.7109375" style="1" hidden="1" customWidth="1"/>
    <col min="11" max="49" width="2.42578125" style="1" hidden="1" customWidth="1"/>
    <col min="50" max="50" width="0.28515625" style="1" hidden="1" customWidth="1"/>
    <col min="51" max="56" width="2.42578125" style="1" hidden="1" customWidth="1"/>
    <col min="57" max="57" width="0.85546875" style="1" hidden="1" customWidth="1"/>
    <col min="58" max="63" width="2.42578125" style="1" hidden="1" customWidth="1"/>
    <col min="64" max="64" width="0.140625" style="1" hidden="1" customWidth="1"/>
    <col min="65" max="69" width="2.42578125" style="1" hidden="1" customWidth="1"/>
    <col min="70" max="70" width="1.85546875" style="1" hidden="1" customWidth="1"/>
    <col min="71" max="73" width="2.42578125" style="1" hidden="1" customWidth="1"/>
    <col min="74" max="76" width="2.42578125" style="1" customWidth="1"/>
    <col min="77" max="78" width="2.7109375" style="1" customWidth="1"/>
    <col min="79" max="79" width="2.28515625" style="1" customWidth="1"/>
    <col min="80" max="80" width="2.7109375" style="1" customWidth="1"/>
    <col min="81" max="83" width="2.42578125" style="1" customWidth="1"/>
    <col min="84" max="84" width="2.85546875" style="1" customWidth="1"/>
    <col min="85" max="85" width="2.28515625" style="1" customWidth="1"/>
    <col min="86" max="86" width="2.85546875" style="1" customWidth="1"/>
    <col min="87" max="87" width="2.140625" style="1" customWidth="1"/>
    <col min="88" max="91" width="2.42578125" style="1" customWidth="1"/>
    <col min="92" max="92" width="2.5703125" style="1" customWidth="1"/>
    <col min="93" max="93" width="2" style="1" customWidth="1"/>
    <col min="94" max="98" width="2.42578125" style="1" customWidth="1"/>
    <col min="99" max="100" width="2.28515625" style="1" customWidth="1"/>
    <col min="101" max="101" width="1.85546875" style="1" customWidth="1"/>
    <col min="102" max="104" width="2.42578125" style="1" customWidth="1"/>
    <col min="105" max="105" width="3.7109375" style="1" customWidth="1"/>
    <col min="106" max="106" width="3.140625" style="1" customWidth="1"/>
    <col min="107" max="107" width="2.7109375" style="1" customWidth="1"/>
    <col min="108" max="108" width="2" style="1" customWidth="1"/>
    <col min="109" max="150" width="2.42578125" style="1" customWidth="1"/>
    <col min="151" max="151" width="3.7109375" style="1" customWidth="1"/>
    <col min="152" max="199" width="2.42578125" style="1" customWidth="1"/>
    <col min="200" max="16384" width="9.140625" style="3"/>
  </cols>
  <sheetData>
    <row r="1" spans="1:199" ht="30" customHeight="1" x14ac:dyDescent="0.2">
      <c r="A1" s="99" t="s">
        <v>153</v>
      </c>
      <c r="B1" s="47"/>
      <c r="C1" s="47"/>
      <c r="D1" s="47"/>
      <c r="E1" s="47"/>
      <c r="F1" s="47"/>
      <c r="I1" s="103"/>
      <c r="K1" s="164" t="s">
        <v>72</v>
      </c>
      <c r="L1" s="164"/>
      <c r="M1" s="164"/>
      <c r="N1" s="164"/>
      <c r="O1" s="164"/>
      <c r="P1" s="164"/>
      <c r="Q1" s="164"/>
      <c r="R1" s="164"/>
      <c r="S1" s="164"/>
      <c r="T1" s="164"/>
      <c r="U1" s="164"/>
      <c r="V1" s="164"/>
      <c r="W1" s="164"/>
      <c r="X1" s="164"/>
      <c r="Y1" s="164"/>
      <c r="Z1" s="164"/>
      <c r="AA1" s="164"/>
      <c r="AB1" s="164"/>
      <c r="AC1" s="164"/>
      <c r="AD1" s="164"/>
      <c r="AE1" s="164"/>
    </row>
    <row r="2" spans="1:199" ht="18" customHeight="1" x14ac:dyDescent="0.2">
      <c r="A2" s="52" t="s">
        <v>154</v>
      </c>
      <c r="B2" s="22"/>
      <c r="C2" s="22"/>
      <c r="D2" s="34"/>
      <c r="E2" s="131"/>
      <c r="F2" s="131"/>
      <c r="H2" s="2"/>
    </row>
    <row r="3" spans="1:199" ht="14.25" x14ac:dyDescent="0.2">
      <c r="A3" s="52"/>
      <c r="B3" s="48"/>
      <c r="C3" s="4"/>
      <c r="D3" s="4"/>
      <c r="E3" s="4"/>
      <c r="F3" s="4"/>
      <c r="G3" s="4"/>
      <c r="H3" s="2"/>
      <c r="K3" s="29"/>
      <c r="L3" s="29"/>
      <c r="M3" s="29"/>
      <c r="N3" s="29"/>
      <c r="O3" s="29"/>
      <c r="P3" s="29"/>
      <c r="Q3" s="29"/>
      <c r="R3" s="29"/>
      <c r="S3" s="29"/>
      <c r="T3" s="29"/>
      <c r="U3" s="29"/>
      <c r="V3" s="29"/>
      <c r="W3" s="29"/>
      <c r="X3" s="29"/>
      <c r="Y3" s="29"/>
      <c r="Z3" s="29"/>
      <c r="AA3" s="29"/>
    </row>
    <row r="4" spans="1:199" ht="17.25" customHeight="1" x14ac:dyDescent="0.2">
      <c r="A4" s="84"/>
      <c r="B4" s="88" t="s">
        <v>70</v>
      </c>
      <c r="C4" s="166">
        <v>43129</v>
      </c>
      <c r="D4" s="166"/>
      <c r="E4" s="166"/>
      <c r="F4" s="85"/>
      <c r="G4" s="88" t="s">
        <v>69</v>
      </c>
      <c r="H4" s="102">
        <v>99</v>
      </c>
      <c r="I4" s="86"/>
      <c r="J4" s="50"/>
      <c r="K4" s="158" t="str">
        <f>"Week "&amp;(K6-($C$4-WEEKDAY($C$4,1)+2))/7+1</f>
        <v>Week 99</v>
      </c>
      <c r="L4" s="159"/>
      <c r="M4" s="159"/>
      <c r="N4" s="159"/>
      <c r="O4" s="159"/>
      <c r="P4" s="159"/>
      <c r="Q4" s="160"/>
      <c r="R4" s="158" t="str">
        <f>"Week "&amp;(R6-($C$4-WEEKDAY($C$4,1)+2))/7+1</f>
        <v>Week 100</v>
      </c>
      <c r="S4" s="159"/>
      <c r="T4" s="159"/>
      <c r="U4" s="159"/>
      <c r="V4" s="159"/>
      <c r="W4" s="159"/>
      <c r="X4" s="160"/>
      <c r="Y4" s="158" t="str">
        <f>"Week "&amp;(Y6-($C$4-WEEKDAY($C$4,1)+2))/7+1</f>
        <v>Week 101</v>
      </c>
      <c r="Z4" s="159"/>
      <c r="AA4" s="159"/>
      <c r="AB4" s="159"/>
      <c r="AC4" s="159"/>
      <c r="AD4" s="159"/>
      <c r="AE4" s="160"/>
      <c r="AF4" s="158" t="str">
        <f>"Week "&amp;(AF6-($C$4-WEEKDAY($C$4,1)+2))/7+1</f>
        <v>Week 102</v>
      </c>
      <c r="AG4" s="159"/>
      <c r="AH4" s="159"/>
      <c r="AI4" s="159"/>
      <c r="AJ4" s="159"/>
      <c r="AK4" s="159"/>
      <c r="AL4" s="160"/>
      <c r="AM4" s="158" t="str">
        <f>"Week "&amp;(AM6-($C$4-WEEKDAY($C$4,1)+2))/7+1</f>
        <v>Week 103</v>
      </c>
      <c r="AN4" s="159"/>
      <c r="AO4" s="159"/>
      <c r="AP4" s="159"/>
      <c r="AQ4" s="159"/>
      <c r="AR4" s="159"/>
      <c r="AS4" s="160"/>
      <c r="AT4" s="158"/>
      <c r="AU4" s="159"/>
      <c r="AV4" s="159"/>
      <c r="AW4" s="159"/>
      <c r="AX4" s="159"/>
      <c r="AY4" s="159"/>
      <c r="AZ4" s="160"/>
      <c r="BA4" s="158"/>
      <c r="BB4" s="159"/>
      <c r="BC4" s="159"/>
      <c r="BD4" s="159"/>
      <c r="BE4" s="159"/>
      <c r="BF4" s="159"/>
      <c r="BG4" s="160"/>
      <c r="BH4" s="158"/>
      <c r="BI4" s="159"/>
      <c r="BJ4" s="159"/>
      <c r="BK4" s="159"/>
      <c r="BL4" s="159"/>
      <c r="BM4" s="159"/>
      <c r="BN4" s="160"/>
      <c r="BO4" s="158"/>
      <c r="BP4" s="159"/>
      <c r="BQ4" s="159"/>
      <c r="BR4" s="159"/>
      <c r="BS4" s="159"/>
      <c r="BT4" s="159"/>
      <c r="BU4" s="160"/>
      <c r="BV4" s="158"/>
      <c r="BW4" s="159"/>
      <c r="BX4" s="159"/>
      <c r="BY4" s="159"/>
      <c r="BZ4" s="159"/>
      <c r="CA4" s="159"/>
      <c r="CB4" s="160"/>
      <c r="CC4" s="158" t="s">
        <v>143</v>
      </c>
      <c r="CD4" s="159"/>
      <c r="CE4" s="159"/>
      <c r="CF4" s="159"/>
      <c r="CG4" s="159"/>
      <c r="CH4" s="159"/>
      <c r="CI4" s="160"/>
      <c r="CJ4" s="158" t="s">
        <v>144</v>
      </c>
      <c r="CK4" s="159"/>
      <c r="CL4" s="159"/>
      <c r="CM4" s="159"/>
      <c r="CN4" s="159"/>
      <c r="CO4" s="159"/>
      <c r="CP4" s="160"/>
      <c r="CQ4" s="158" t="s">
        <v>145</v>
      </c>
      <c r="CR4" s="159"/>
      <c r="CS4" s="159"/>
      <c r="CT4" s="159"/>
      <c r="CU4" s="159"/>
      <c r="CV4" s="159"/>
      <c r="CW4" s="160"/>
      <c r="CX4" s="158" t="s">
        <v>146</v>
      </c>
      <c r="CY4" s="159"/>
      <c r="CZ4" s="159"/>
      <c r="DA4" s="159"/>
      <c r="DB4" s="159"/>
      <c r="DC4" s="159"/>
      <c r="DD4" s="160"/>
      <c r="DE4" s="158" t="s">
        <v>147</v>
      </c>
      <c r="DF4" s="159"/>
      <c r="DG4" s="159"/>
      <c r="DH4" s="159"/>
      <c r="DI4" s="159"/>
      <c r="DJ4" s="159"/>
      <c r="DK4" s="160"/>
      <c r="DL4" s="158" t="s">
        <v>148</v>
      </c>
      <c r="DM4" s="159"/>
      <c r="DN4" s="159"/>
      <c r="DO4" s="159"/>
      <c r="DP4" s="159"/>
      <c r="DQ4" s="159"/>
      <c r="DR4" s="160"/>
      <c r="DS4" s="152" t="s">
        <v>149</v>
      </c>
      <c r="DT4" s="153"/>
      <c r="DU4" s="153"/>
      <c r="DV4" s="153"/>
      <c r="DW4" s="153"/>
      <c r="DX4" s="153"/>
      <c r="DY4" s="154"/>
      <c r="DZ4" s="152" t="s">
        <v>150</v>
      </c>
      <c r="EA4" s="153"/>
      <c r="EB4" s="153"/>
      <c r="EC4" s="153"/>
      <c r="ED4" s="153"/>
      <c r="EE4" s="153"/>
      <c r="EF4" s="154"/>
      <c r="EG4" s="152" t="s">
        <v>151</v>
      </c>
      <c r="EH4" s="153"/>
      <c r="EI4" s="153"/>
      <c r="EJ4" s="153"/>
      <c r="EK4" s="153"/>
      <c r="EL4" s="153"/>
      <c r="EM4" s="154"/>
      <c r="EN4" s="152" t="s">
        <v>152</v>
      </c>
      <c r="EO4" s="153"/>
      <c r="EP4" s="153"/>
      <c r="EQ4" s="153"/>
      <c r="ER4" s="153"/>
      <c r="ES4" s="153"/>
      <c r="ET4" s="154"/>
      <c r="EU4" s="152" t="s">
        <v>155</v>
      </c>
      <c r="EV4" s="153"/>
      <c r="EW4" s="153"/>
      <c r="EX4" s="153"/>
      <c r="EY4" s="153"/>
      <c r="EZ4" s="153"/>
      <c r="FA4" s="154"/>
      <c r="FB4" s="152" t="s">
        <v>156</v>
      </c>
      <c r="FC4" s="153"/>
      <c r="FD4" s="153"/>
      <c r="FE4" s="153"/>
      <c r="FF4" s="153"/>
      <c r="FG4" s="153"/>
      <c r="FH4" s="154"/>
      <c r="FI4" s="152" t="s">
        <v>157</v>
      </c>
      <c r="FJ4" s="153"/>
      <c r="FK4" s="153"/>
      <c r="FL4" s="153"/>
      <c r="FM4" s="153"/>
      <c r="FN4" s="153"/>
      <c r="FO4" s="154"/>
      <c r="FP4" s="152" t="s">
        <v>158</v>
      </c>
      <c r="FQ4" s="153"/>
      <c r="FR4" s="153"/>
      <c r="FS4" s="153"/>
      <c r="FT4" s="153"/>
      <c r="FU4" s="153"/>
      <c r="FV4" s="154"/>
      <c r="FW4" s="152" t="s">
        <v>159</v>
      </c>
      <c r="FX4" s="153"/>
      <c r="FY4" s="153"/>
      <c r="FZ4" s="153"/>
      <c r="GA4" s="153"/>
      <c r="GB4" s="153"/>
      <c r="GC4" s="154"/>
      <c r="GD4" s="152" t="s">
        <v>160</v>
      </c>
      <c r="GE4" s="153"/>
      <c r="GF4" s="153"/>
      <c r="GG4" s="153"/>
      <c r="GH4" s="153"/>
      <c r="GI4" s="153"/>
      <c r="GJ4" s="154"/>
      <c r="GK4" s="152" t="s">
        <v>161</v>
      </c>
      <c r="GL4" s="153"/>
      <c r="GM4" s="153"/>
      <c r="GN4" s="153"/>
      <c r="GO4" s="153"/>
      <c r="GP4" s="153"/>
      <c r="GQ4" s="154"/>
    </row>
    <row r="5" spans="1:199" ht="17.25" customHeight="1" x14ac:dyDescent="0.2">
      <c r="A5" s="84"/>
      <c r="B5" s="88" t="s">
        <v>71</v>
      </c>
      <c r="C5" s="165"/>
      <c r="D5" s="165"/>
      <c r="E5" s="165"/>
      <c r="F5" s="87"/>
      <c r="G5" s="87"/>
      <c r="H5" s="87"/>
      <c r="I5" s="87"/>
      <c r="J5" s="50"/>
      <c r="K5" s="161">
        <f>K6</f>
        <v>43815</v>
      </c>
      <c r="L5" s="162"/>
      <c r="M5" s="162"/>
      <c r="N5" s="162"/>
      <c r="O5" s="162"/>
      <c r="P5" s="162"/>
      <c r="Q5" s="163"/>
      <c r="R5" s="161">
        <f>R6</f>
        <v>43822</v>
      </c>
      <c r="S5" s="162"/>
      <c r="T5" s="162"/>
      <c r="U5" s="162"/>
      <c r="V5" s="162"/>
      <c r="W5" s="162"/>
      <c r="X5" s="163"/>
      <c r="Y5" s="161">
        <f>Y6</f>
        <v>43829</v>
      </c>
      <c r="Z5" s="162"/>
      <c r="AA5" s="162"/>
      <c r="AB5" s="162"/>
      <c r="AC5" s="162"/>
      <c r="AD5" s="162"/>
      <c r="AE5" s="163"/>
      <c r="AF5" s="161">
        <f>AF6</f>
        <v>43836</v>
      </c>
      <c r="AG5" s="162"/>
      <c r="AH5" s="162"/>
      <c r="AI5" s="162"/>
      <c r="AJ5" s="162"/>
      <c r="AK5" s="162"/>
      <c r="AL5" s="163"/>
      <c r="AM5" s="161">
        <f>AM6</f>
        <v>43843</v>
      </c>
      <c r="AN5" s="162"/>
      <c r="AO5" s="162"/>
      <c r="AP5" s="162"/>
      <c r="AQ5" s="162"/>
      <c r="AR5" s="162"/>
      <c r="AS5" s="163"/>
      <c r="AT5" s="161">
        <f>AT6</f>
        <v>43850</v>
      </c>
      <c r="AU5" s="162"/>
      <c r="AV5" s="162"/>
      <c r="AW5" s="162"/>
      <c r="AX5" s="162"/>
      <c r="AY5" s="162"/>
      <c r="AZ5" s="163"/>
      <c r="BA5" s="161">
        <f>BA6</f>
        <v>43857</v>
      </c>
      <c r="BB5" s="162"/>
      <c r="BC5" s="162"/>
      <c r="BD5" s="162"/>
      <c r="BE5" s="162"/>
      <c r="BF5" s="162"/>
      <c r="BG5" s="163"/>
      <c r="BH5" s="161">
        <f>BH6</f>
        <v>43864</v>
      </c>
      <c r="BI5" s="162"/>
      <c r="BJ5" s="162"/>
      <c r="BK5" s="162"/>
      <c r="BL5" s="162"/>
      <c r="BM5" s="162"/>
      <c r="BN5" s="163"/>
      <c r="BO5" s="161">
        <f>BO6</f>
        <v>43871</v>
      </c>
      <c r="BP5" s="162"/>
      <c r="BQ5" s="162"/>
      <c r="BR5" s="162"/>
      <c r="BS5" s="162"/>
      <c r="BT5" s="162"/>
      <c r="BU5" s="163"/>
      <c r="BV5" s="161">
        <f>BV6</f>
        <v>43878</v>
      </c>
      <c r="BW5" s="162"/>
      <c r="BX5" s="162"/>
      <c r="BY5" s="162"/>
      <c r="BZ5" s="162"/>
      <c r="CA5" s="162"/>
      <c r="CB5" s="163"/>
      <c r="CC5" s="161">
        <f>CC6</f>
        <v>43885</v>
      </c>
      <c r="CD5" s="162"/>
      <c r="CE5" s="162"/>
      <c r="CF5" s="162"/>
      <c r="CG5" s="162"/>
      <c r="CH5" s="162"/>
      <c r="CI5" s="163"/>
      <c r="CJ5" s="161">
        <f>CJ6</f>
        <v>43892</v>
      </c>
      <c r="CK5" s="162"/>
      <c r="CL5" s="162"/>
      <c r="CM5" s="162"/>
      <c r="CN5" s="162"/>
      <c r="CO5" s="162"/>
      <c r="CP5" s="163"/>
      <c r="CQ5" s="161">
        <f>CQ6</f>
        <v>43899</v>
      </c>
      <c r="CR5" s="162"/>
      <c r="CS5" s="162"/>
      <c r="CT5" s="162"/>
      <c r="CU5" s="162"/>
      <c r="CV5" s="162"/>
      <c r="CW5" s="163"/>
      <c r="CX5" s="161">
        <f>CX6</f>
        <v>43906</v>
      </c>
      <c r="CY5" s="162"/>
      <c r="CZ5" s="162"/>
      <c r="DA5" s="162"/>
      <c r="DB5" s="162"/>
      <c r="DC5" s="162"/>
      <c r="DD5" s="163"/>
      <c r="DE5" s="161">
        <f>DE6</f>
        <v>43913</v>
      </c>
      <c r="DF5" s="162"/>
      <c r="DG5" s="162"/>
      <c r="DH5" s="162"/>
      <c r="DI5" s="162"/>
      <c r="DJ5" s="162"/>
      <c r="DK5" s="163"/>
      <c r="DL5" s="161">
        <f>DL6</f>
        <v>43920</v>
      </c>
      <c r="DM5" s="162"/>
      <c r="DN5" s="162"/>
      <c r="DO5" s="162"/>
      <c r="DP5" s="162"/>
      <c r="DQ5" s="162"/>
      <c r="DR5" s="163"/>
      <c r="DS5" s="155">
        <f>DS6</f>
        <v>43927</v>
      </c>
      <c r="DT5" s="156"/>
      <c r="DU5" s="156"/>
      <c r="DV5" s="156"/>
      <c r="DW5" s="156"/>
      <c r="DX5" s="156"/>
      <c r="DY5" s="157"/>
      <c r="DZ5" s="155">
        <f>DZ6</f>
        <v>43934</v>
      </c>
      <c r="EA5" s="156"/>
      <c r="EB5" s="156"/>
      <c r="EC5" s="156"/>
      <c r="ED5" s="156"/>
      <c r="EE5" s="156"/>
      <c r="EF5" s="157"/>
      <c r="EG5" s="155">
        <f>EG6</f>
        <v>43941</v>
      </c>
      <c r="EH5" s="156"/>
      <c r="EI5" s="156"/>
      <c r="EJ5" s="156"/>
      <c r="EK5" s="156"/>
      <c r="EL5" s="156"/>
      <c r="EM5" s="157"/>
      <c r="EN5" s="155">
        <f>EN6</f>
        <v>43948</v>
      </c>
      <c r="EO5" s="156"/>
      <c r="EP5" s="156"/>
      <c r="EQ5" s="156"/>
      <c r="ER5" s="156"/>
      <c r="ES5" s="156"/>
      <c r="ET5" s="157"/>
      <c r="EU5" s="155">
        <f>EU6</f>
        <v>43955</v>
      </c>
      <c r="EV5" s="156"/>
      <c r="EW5" s="156"/>
      <c r="EX5" s="156"/>
      <c r="EY5" s="156"/>
      <c r="EZ5" s="156"/>
      <c r="FA5" s="157"/>
      <c r="FB5" s="155">
        <f>FB6</f>
        <v>43962</v>
      </c>
      <c r="FC5" s="156"/>
      <c r="FD5" s="156"/>
      <c r="FE5" s="156"/>
      <c r="FF5" s="156"/>
      <c r="FG5" s="156"/>
      <c r="FH5" s="157"/>
      <c r="FI5" s="155">
        <f>FI6</f>
        <v>43969</v>
      </c>
      <c r="FJ5" s="156"/>
      <c r="FK5" s="156"/>
      <c r="FL5" s="156"/>
      <c r="FM5" s="156"/>
      <c r="FN5" s="156"/>
      <c r="FO5" s="157"/>
      <c r="FP5" s="155">
        <f>FP6</f>
        <v>43976</v>
      </c>
      <c r="FQ5" s="156"/>
      <c r="FR5" s="156"/>
      <c r="FS5" s="156"/>
      <c r="FT5" s="156"/>
      <c r="FU5" s="156"/>
      <c r="FV5" s="157"/>
      <c r="FW5" s="155">
        <f>FW6</f>
        <v>43983</v>
      </c>
      <c r="FX5" s="156"/>
      <c r="FY5" s="156"/>
      <c r="FZ5" s="156"/>
      <c r="GA5" s="156"/>
      <c r="GB5" s="156"/>
      <c r="GC5" s="157"/>
      <c r="GD5" s="155">
        <f>GD6</f>
        <v>43990</v>
      </c>
      <c r="GE5" s="156"/>
      <c r="GF5" s="156"/>
      <c r="GG5" s="156"/>
      <c r="GH5" s="156"/>
      <c r="GI5" s="156"/>
      <c r="GJ5" s="157"/>
      <c r="GK5" s="155">
        <f>GK6</f>
        <v>43997</v>
      </c>
      <c r="GL5" s="156"/>
      <c r="GM5" s="156"/>
      <c r="GN5" s="156"/>
      <c r="GO5" s="156"/>
      <c r="GP5" s="156"/>
      <c r="GQ5" s="157"/>
    </row>
    <row r="6" spans="1:199" x14ac:dyDescent="0.2">
      <c r="A6" s="49"/>
      <c r="B6" s="50"/>
      <c r="C6" s="50"/>
      <c r="D6" s="51"/>
      <c r="E6" s="50"/>
      <c r="F6" s="50"/>
      <c r="G6" s="50"/>
      <c r="H6" s="50"/>
      <c r="I6" s="50"/>
      <c r="J6" s="50"/>
      <c r="K6" s="74">
        <f>C4-WEEKDAY(C4,1)+2+7*(H4-1)</f>
        <v>43815</v>
      </c>
      <c r="L6" s="65">
        <f t="shared" ref="L6:AQ6" si="0">K6+1</f>
        <v>43816</v>
      </c>
      <c r="M6" s="65">
        <f t="shared" si="0"/>
        <v>43817</v>
      </c>
      <c r="N6" s="65">
        <f t="shared" si="0"/>
        <v>43818</v>
      </c>
      <c r="O6" s="65">
        <f t="shared" si="0"/>
        <v>43819</v>
      </c>
      <c r="P6" s="65">
        <f t="shared" si="0"/>
        <v>43820</v>
      </c>
      <c r="Q6" s="75">
        <f t="shared" si="0"/>
        <v>43821</v>
      </c>
      <c r="R6" s="74">
        <f t="shared" si="0"/>
        <v>43822</v>
      </c>
      <c r="S6" s="65">
        <f t="shared" si="0"/>
        <v>43823</v>
      </c>
      <c r="T6" s="65">
        <f t="shared" si="0"/>
        <v>43824</v>
      </c>
      <c r="U6" s="65">
        <f t="shared" si="0"/>
        <v>43825</v>
      </c>
      <c r="V6" s="65">
        <f t="shared" si="0"/>
        <v>43826</v>
      </c>
      <c r="W6" s="65">
        <f t="shared" si="0"/>
        <v>43827</v>
      </c>
      <c r="X6" s="75">
        <f t="shared" si="0"/>
        <v>43828</v>
      </c>
      <c r="Y6" s="74">
        <f t="shared" si="0"/>
        <v>43829</v>
      </c>
      <c r="Z6" s="65">
        <f t="shared" si="0"/>
        <v>43830</v>
      </c>
      <c r="AA6" s="65">
        <f t="shared" si="0"/>
        <v>43831</v>
      </c>
      <c r="AB6" s="65">
        <f t="shared" si="0"/>
        <v>43832</v>
      </c>
      <c r="AC6" s="65">
        <f t="shared" si="0"/>
        <v>43833</v>
      </c>
      <c r="AD6" s="65">
        <f t="shared" si="0"/>
        <v>43834</v>
      </c>
      <c r="AE6" s="75">
        <f t="shared" si="0"/>
        <v>43835</v>
      </c>
      <c r="AF6" s="74">
        <f t="shared" si="0"/>
        <v>43836</v>
      </c>
      <c r="AG6" s="65">
        <f t="shared" si="0"/>
        <v>43837</v>
      </c>
      <c r="AH6" s="65">
        <f t="shared" si="0"/>
        <v>43838</v>
      </c>
      <c r="AI6" s="65">
        <f t="shared" si="0"/>
        <v>43839</v>
      </c>
      <c r="AJ6" s="65">
        <f t="shared" si="0"/>
        <v>43840</v>
      </c>
      <c r="AK6" s="65">
        <f t="shared" si="0"/>
        <v>43841</v>
      </c>
      <c r="AL6" s="75">
        <f t="shared" si="0"/>
        <v>43842</v>
      </c>
      <c r="AM6" s="74">
        <f t="shared" si="0"/>
        <v>43843</v>
      </c>
      <c r="AN6" s="65">
        <f t="shared" si="0"/>
        <v>43844</v>
      </c>
      <c r="AO6" s="65">
        <f t="shared" si="0"/>
        <v>43845</v>
      </c>
      <c r="AP6" s="65">
        <f t="shared" si="0"/>
        <v>43846</v>
      </c>
      <c r="AQ6" s="65">
        <f t="shared" si="0"/>
        <v>43847</v>
      </c>
      <c r="AR6" s="65">
        <f t="shared" ref="AR6:BN6" si="1">AQ6+1</f>
        <v>43848</v>
      </c>
      <c r="AS6" s="75">
        <f t="shared" si="1"/>
        <v>43849</v>
      </c>
      <c r="AT6" s="74">
        <f t="shared" si="1"/>
        <v>43850</v>
      </c>
      <c r="AU6" s="65">
        <f t="shared" si="1"/>
        <v>43851</v>
      </c>
      <c r="AV6" s="65">
        <f t="shared" si="1"/>
        <v>43852</v>
      </c>
      <c r="AW6" s="65">
        <f t="shared" si="1"/>
        <v>43853</v>
      </c>
      <c r="AX6" s="65">
        <f t="shared" si="1"/>
        <v>43854</v>
      </c>
      <c r="AY6" s="65">
        <f t="shared" si="1"/>
        <v>43855</v>
      </c>
      <c r="AZ6" s="75">
        <f t="shared" si="1"/>
        <v>43856</v>
      </c>
      <c r="BA6" s="74">
        <f t="shared" si="1"/>
        <v>43857</v>
      </c>
      <c r="BB6" s="65">
        <f t="shared" si="1"/>
        <v>43858</v>
      </c>
      <c r="BC6" s="65">
        <f t="shared" si="1"/>
        <v>43859</v>
      </c>
      <c r="BD6" s="65">
        <f t="shared" si="1"/>
        <v>43860</v>
      </c>
      <c r="BE6" s="65">
        <f t="shared" si="1"/>
        <v>43861</v>
      </c>
      <c r="BF6" s="65">
        <f t="shared" si="1"/>
        <v>43862</v>
      </c>
      <c r="BG6" s="75">
        <f t="shared" si="1"/>
        <v>43863</v>
      </c>
      <c r="BH6" s="74">
        <f t="shared" si="1"/>
        <v>43864</v>
      </c>
      <c r="BI6" s="65">
        <f t="shared" si="1"/>
        <v>43865</v>
      </c>
      <c r="BJ6" s="65">
        <f t="shared" si="1"/>
        <v>43866</v>
      </c>
      <c r="BK6" s="65">
        <f t="shared" si="1"/>
        <v>43867</v>
      </c>
      <c r="BL6" s="65">
        <f t="shared" si="1"/>
        <v>43868</v>
      </c>
      <c r="BM6" s="65">
        <f t="shared" si="1"/>
        <v>43869</v>
      </c>
      <c r="BN6" s="75">
        <f t="shared" si="1"/>
        <v>43870</v>
      </c>
      <c r="BO6" s="74">
        <f t="shared" ref="BO6:CT6" si="2">BN6+1</f>
        <v>43871</v>
      </c>
      <c r="BP6" s="65">
        <f t="shared" si="2"/>
        <v>43872</v>
      </c>
      <c r="BQ6" s="65">
        <f t="shared" si="2"/>
        <v>43873</v>
      </c>
      <c r="BR6" s="65">
        <f t="shared" si="2"/>
        <v>43874</v>
      </c>
      <c r="BS6" s="65">
        <f t="shared" si="2"/>
        <v>43875</v>
      </c>
      <c r="BT6" s="65">
        <f t="shared" si="2"/>
        <v>43876</v>
      </c>
      <c r="BU6" s="75">
        <f t="shared" si="2"/>
        <v>43877</v>
      </c>
      <c r="BV6" s="74">
        <f t="shared" si="2"/>
        <v>43878</v>
      </c>
      <c r="BW6" s="65">
        <f t="shared" si="2"/>
        <v>43879</v>
      </c>
      <c r="BX6" s="65">
        <f t="shared" si="2"/>
        <v>43880</v>
      </c>
      <c r="BY6" s="65">
        <f t="shared" si="2"/>
        <v>43881</v>
      </c>
      <c r="BZ6" s="65">
        <f t="shared" si="2"/>
        <v>43882</v>
      </c>
      <c r="CA6" s="65">
        <f t="shared" si="2"/>
        <v>43883</v>
      </c>
      <c r="CB6" s="75">
        <f t="shared" si="2"/>
        <v>43884</v>
      </c>
      <c r="CC6" s="74">
        <f t="shared" si="2"/>
        <v>43885</v>
      </c>
      <c r="CD6" s="65">
        <f t="shared" si="2"/>
        <v>43886</v>
      </c>
      <c r="CE6" s="65">
        <f t="shared" si="2"/>
        <v>43887</v>
      </c>
      <c r="CF6" s="65">
        <f t="shared" si="2"/>
        <v>43888</v>
      </c>
      <c r="CG6" s="65">
        <f t="shared" si="2"/>
        <v>43889</v>
      </c>
      <c r="CH6" s="65">
        <f t="shared" si="2"/>
        <v>43890</v>
      </c>
      <c r="CI6" s="75">
        <f t="shared" si="2"/>
        <v>43891</v>
      </c>
      <c r="CJ6" s="74">
        <f t="shared" si="2"/>
        <v>43892</v>
      </c>
      <c r="CK6" s="65">
        <f t="shared" si="2"/>
        <v>43893</v>
      </c>
      <c r="CL6" s="65">
        <f t="shared" si="2"/>
        <v>43894</v>
      </c>
      <c r="CM6" s="65">
        <f t="shared" si="2"/>
        <v>43895</v>
      </c>
      <c r="CN6" s="65">
        <f t="shared" si="2"/>
        <v>43896</v>
      </c>
      <c r="CO6" s="65">
        <f t="shared" si="2"/>
        <v>43897</v>
      </c>
      <c r="CP6" s="75">
        <f t="shared" si="2"/>
        <v>43898</v>
      </c>
      <c r="CQ6" s="74">
        <f t="shared" si="2"/>
        <v>43899</v>
      </c>
      <c r="CR6" s="65">
        <f t="shared" si="2"/>
        <v>43900</v>
      </c>
      <c r="CS6" s="65">
        <f t="shared" si="2"/>
        <v>43901</v>
      </c>
      <c r="CT6" s="65">
        <f t="shared" si="2"/>
        <v>43902</v>
      </c>
      <c r="CU6" s="65">
        <f t="shared" ref="CU6:DZ6" si="3">CT6+1</f>
        <v>43903</v>
      </c>
      <c r="CV6" s="65">
        <f t="shared" si="3"/>
        <v>43904</v>
      </c>
      <c r="CW6" s="75">
        <f t="shared" si="3"/>
        <v>43905</v>
      </c>
      <c r="CX6" s="74">
        <f t="shared" si="3"/>
        <v>43906</v>
      </c>
      <c r="CY6" s="65">
        <f t="shared" si="3"/>
        <v>43907</v>
      </c>
      <c r="CZ6" s="65">
        <f t="shared" si="3"/>
        <v>43908</v>
      </c>
      <c r="DA6" s="65">
        <f t="shared" si="3"/>
        <v>43909</v>
      </c>
      <c r="DB6" s="65">
        <f t="shared" si="3"/>
        <v>43910</v>
      </c>
      <c r="DC6" s="65">
        <f t="shared" si="3"/>
        <v>43911</v>
      </c>
      <c r="DD6" s="75">
        <f t="shared" si="3"/>
        <v>43912</v>
      </c>
      <c r="DE6" s="74">
        <f t="shared" si="3"/>
        <v>43913</v>
      </c>
      <c r="DF6" s="65">
        <f t="shared" si="3"/>
        <v>43914</v>
      </c>
      <c r="DG6" s="65">
        <f t="shared" si="3"/>
        <v>43915</v>
      </c>
      <c r="DH6" s="65">
        <f t="shared" si="3"/>
        <v>43916</v>
      </c>
      <c r="DI6" s="65">
        <f t="shared" si="3"/>
        <v>43917</v>
      </c>
      <c r="DJ6" s="65">
        <f t="shared" si="3"/>
        <v>43918</v>
      </c>
      <c r="DK6" s="75">
        <f t="shared" si="3"/>
        <v>43919</v>
      </c>
      <c r="DL6" s="74">
        <f t="shared" si="3"/>
        <v>43920</v>
      </c>
      <c r="DM6" s="65">
        <f t="shared" si="3"/>
        <v>43921</v>
      </c>
      <c r="DN6" s="65">
        <f t="shared" si="3"/>
        <v>43922</v>
      </c>
      <c r="DO6" s="65">
        <f t="shared" si="3"/>
        <v>43923</v>
      </c>
      <c r="DP6" s="65">
        <f t="shared" si="3"/>
        <v>43924</v>
      </c>
      <c r="DQ6" s="65">
        <f t="shared" si="3"/>
        <v>43925</v>
      </c>
      <c r="DR6" s="75">
        <f t="shared" si="3"/>
        <v>43926</v>
      </c>
      <c r="DS6" s="74">
        <f t="shared" si="3"/>
        <v>43927</v>
      </c>
      <c r="DT6" s="65">
        <f t="shared" si="3"/>
        <v>43928</v>
      </c>
      <c r="DU6" s="65">
        <f t="shared" si="3"/>
        <v>43929</v>
      </c>
      <c r="DV6" s="65">
        <f t="shared" si="3"/>
        <v>43930</v>
      </c>
      <c r="DW6" s="65">
        <f t="shared" si="3"/>
        <v>43931</v>
      </c>
      <c r="DX6" s="65">
        <f t="shared" si="3"/>
        <v>43932</v>
      </c>
      <c r="DY6" s="75">
        <f t="shared" si="3"/>
        <v>43933</v>
      </c>
      <c r="DZ6" s="74">
        <f t="shared" si="3"/>
        <v>43934</v>
      </c>
      <c r="EA6" s="65">
        <f t="shared" ref="EA6:EF6" si="4">DZ6+1</f>
        <v>43935</v>
      </c>
      <c r="EB6" s="65">
        <f t="shared" si="4"/>
        <v>43936</v>
      </c>
      <c r="EC6" s="65">
        <f t="shared" si="4"/>
        <v>43937</v>
      </c>
      <c r="ED6" s="65">
        <f t="shared" si="4"/>
        <v>43938</v>
      </c>
      <c r="EE6" s="65">
        <f t="shared" si="4"/>
        <v>43939</v>
      </c>
      <c r="EF6" s="75">
        <f t="shared" si="4"/>
        <v>43940</v>
      </c>
      <c r="EG6" s="74">
        <f t="shared" ref="EG6" si="5">EF6+1</f>
        <v>43941</v>
      </c>
      <c r="EH6" s="65">
        <f t="shared" ref="EH6" si="6">EG6+1</f>
        <v>43942</v>
      </c>
      <c r="EI6" s="65">
        <f t="shared" ref="EI6" si="7">EH6+1</f>
        <v>43943</v>
      </c>
      <c r="EJ6" s="65">
        <f t="shared" ref="EJ6" si="8">EI6+1</f>
        <v>43944</v>
      </c>
      <c r="EK6" s="65">
        <f t="shared" ref="EK6" si="9">EJ6+1</f>
        <v>43945</v>
      </c>
      <c r="EL6" s="65">
        <f t="shared" ref="EL6" si="10">EK6+1</f>
        <v>43946</v>
      </c>
      <c r="EM6" s="75">
        <f t="shared" ref="EM6" si="11">EL6+1</f>
        <v>43947</v>
      </c>
      <c r="EN6" s="74">
        <f t="shared" ref="EN6" si="12">EM6+1</f>
        <v>43948</v>
      </c>
      <c r="EO6" s="65">
        <f t="shared" ref="EO6" si="13">EN6+1</f>
        <v>43949</v>
      </c>
      <c r="EP6" s="65">
        <f t="shared" ref="EP6" si="14">EO6+1</f>
        <v>43950</v>
      </c>
      <c r="EQ6" s="65">
        <f t="shared" ref="EQ6" si="15">EP6+1</f>
        <v>43951</v>
      </c>
      <c r="ER6" s="65">
        <f t="shared" ref="ER6" si="16">EQ6+1</f>
        <v>43952</v>
      </c>
      <c r="ES6" s="65">
        <f t="shared" ref="ES6" si="17">ER6+1</f>
        <v>43953</v>
      </c>
      <c r="ET6" s="75">
        <f t="shared" ref="ET6" si="18">ES6+1</f>
        <v>43954</v>
      </c>
      <c r="EU6" s="74">
        <f t="shared" ref="EU6" si="19">ET6+1</f>
        <v>43955</v>
      </c>
      <c r="EV6" s="65">
        <f t="shared" ref="EV6" si="20">EU6+1</f>
        <v>43956</v>
      </c>
      <c r="EW6" s="65">
        <f t="shared" ref="EW6" si="21">EV6+1</f>
        <v>43957</v>
      </c>
      <c r="EX6" s="65">
        <f t="shared" ref="EX6" si="22">EW6+1</f>
        <v>43958</v>
      </c>
      <c r="EY6" s="65">
        <f t="shared" ref="EY6" si="23">EX6+1</f>
        <v>43959</v>
      </c>
      <c r="EZ6" s="65">
        <f t="shared" ref="EZ6" si="24">EY6+1</f>
        <v>43960</v>
      </c>
      <c r="FA6" s="75">
        <f t="shared" ref="FA6" si="25">EZ6+1</f>
        <v>43961</v>
      </c>
      <c r="FB6" s="74">
        <f t="shared" ref="FB6" si="26">FA6+1</f>
        <v>43962</v>
      </c>
      <c r="FC6" s="65">
        <f t="shared" ref="FC6" si="27">FB6+1</f>
        <v>43963</v>
      </c>
      <c r="FD6" s="65">
        <f t="shared" ref="FD6" si="28">FC6+1</f>
        <v>43964</v>
      </c>
      <c r="FE6" s="65">
        <f t="shared" ref="FE6" si="29">FD6+1</f>
        <v>43965</v>
      </c>
      <c r="FF6" s="65">
        <f t="shared" ref="FF6" si="30">FE6+1</f>
        <v>43966</v>
      </c>
      <c r="FG6" s="65">
        <f t="shared" ref="FG6" si="31">FF6+1</f>
        <v>43967</v>
      </c>
      <c r="FH6" s="75">
        <f t="shared" ref="FH6" si="32">FG6+1</f>
        <v>43968</v>
      </c>
      <c r="FI6" s="74">
        <f t="shared" ref="FI6" si="33">FH6+1</f>
        <v>43969</v>
      </c>
      <c r="FJ6" s="65">
        <f t="shared" ref="FJ6" si="34">FI6+1</f>
        <v>43970</v>
      </c>
      <c r="FK6" s="65">
        <f t="shared" ref="FK6" si="35">FJ6+1</f>
        <v>43971</v>
      </c>
      <c r="FL6" s="65">
        <f t="shared" ref="FL6" si="36">FK6+1</f>
        <v>43972</v>
      </c>
      <c r="FM6" s="65">
        <f t="shared" ref="FM6" si="37">FL6+1</f>
        <v>43973</v>
      </c>
      <c r="FN6" s="65">
        <f t="shared" ref="FN6" si="38">FM6+1</f>
        <v>43974</v>
      </c>
      <c r="FO6" s="75">
        <f t="shared" ref="FO6" si="39">FN6+1</f>
        <v>43975</v>
      </c>
      <c r="FP6" s="74">
        <f t="shared" ref="FP6" si="40">FO6+1</f>
        <v>43976</v>
      </c>
      <c r="FQ6" s="65">
        <f t="shared" ref="FQ6" si="41">FP6+1</f>
        <v>43977</v>
      </c>
      <c r="FR6" s="65">
        <f t="shared" ref="FR6" si="42">FQ6+1</f>
        <v>43978</v>
      </c>
      <c r="FS6" s="65">
        <f t="shared" ref="FS6" si="43">FR6+1</f>
        <v>43979</v>
      </c>
      <c r="FT6" s="65">
        <f t="shared" ref="FT6" si="44">FS6+1</f>
        <v>43980</v>
      </c>
      <c r="FU6" s="65">
        <f t="shared" ref="FU6" si="45">FT6+1</f>
        <v>43981</v>
      </c>
      <c r="FV6" s="75">
        <f t="shared" ref="FV6" si="46">FU6+1</f>
        <v>43982</v>
      </c>
      <c r="FW6" s="74">
        <f t="shared" ref="FW6" si="47">FV6+1</f>
        <v>43983</v>
      </c>
      <c r="FX6" s="65">
        <f t="shared" ref="FX6" si="48">FW6+1</f>
        <v>43984</v>
      </c>
      <c r="FY6" s="65">
        <f t="shared" ref="FY6" si="49">FX6+1</f>
        <v>43985</v>
      </c>
      <c r="FZ6" s="65">
        <f t="shared" ref="FZ6" si="50">FY6+1</f>
        <v>43986</v>
      </c>
      <c r="GA6" s="65">
        <f t="shared" ref="GA6" si="51">FZ6+1</f>
        <v>43987</v>
      </c>
      <c r="GB6" s="65">
        <f t="shared" ref="GB6" si="52">GA6+1</f>
        <v>43988</v>
      </c>
      <c r="GC6" s="75">
        <f t="shared" ref="GC6" si="53">GB6+1</f>
        <v>43989</v>
      </c>
      <c r="GD6" s="74">
        <f t="shared" ref="GD6" si="54">GC6+1</f>
        <v>43990</v>
      </c>
      <c r="GE6" s="65">
        <f t="shared" ref="GE6" si="55">GD6+1</f>
        <v>43991</v>
      </c>
      <c r="GF6" s="65">
        <f t="shared" ref="GF6" si="56">GE6+1</f>
        <v>43992</v>
      </c>
      <c r="GG6" s="65">
        <f t="shared" ref="GG6" si="57">GF6+1</f>
        <v>43993</v>
      </c>
      <c r="GH6" s="65">
        <f t="shared" ref="GH6" si="58">GG6+1</f>
        <v>43994</v>
      </c>
      <c r="GI6" s="65">
        <f t="shared" ref="GI6" si="59">GH6+1</f>
        <v>43995</v>
      </c>
      <c r="GJ6" s="75">
        <f t="shared" ref="GJ6" si="60">GI6+1</f>
        <v>43996</v>
      </c>
      <c r="GK6" s="74">
        <f t="shared" ref="GK6" si="61">GJ6+1</f>
        <v>43997</v>
      </c>
      <c r="GL6" s="65">
        <f t="shared" ref="GL6" si="62">GK6+1</f>
        <v>43998</v>
      </c>
      <c r="GM6" s="65">
        <f t="shared" ref="GM6" si="63">GL6+1</f>
        <v>43999</v>
      </c>
      <c r="GN6" s="65">
        <f t="shared" ref="GN6" si="64">GM6+1</f>
        <v>44000</v>
      </c>
      <c r="GO6" s="65">
        <f t="shared" ref="GO6" si="65">GN6+1</f>
        <v>44001</v>
      </c>
      <c r="GP6" s="65">
        <f t="shared" ref="GP6" si="66">GO6+1</f>
        <v>44002</v>
      </c>
      <c r="GQ6" s="75">
        <f t="shared" ref="GQ6" si="67">GP6+1</f>
        <v>44003</v>
      </c>
    </row>
    <row r="7" spans="1:199" s="98" customFormat="1" ht="24.75" thickBot="1" x14ac:dyDescent="0.25">
      <c r="A7" s="90" t="s">
        <v>0</v>
      </c>
      <c r="B7" s="91" t="s">
        <v>61</v>
      </c>
      <c r="C7" s="92" t="s">
        <v>62</v>
      </c>
      <c r="D7" s="93" t="s">
        <v>68</v>
      </c>
      <c r="E7" s="94" t="s">
        <v>63</v>
      </c>
      <c r="F7" s="94" t="s">
        <v>64</v>
      </c>
      <c r="G7" s="92" t="s">
        <v>65</v>
      </c>
      <c r="H7" s="92" t="s">
        <v>66</v>
      </c>
      <c r="I7" s="92" t="s">
        <v>67</v>
      </c>
      <c r="J7" s="92"/>
      <c r="K7" s="95" t="str">
        <f t="shared" ref="K7:AP7" si="68">CHOOSE(WEEKDAY(K6,1),"S","M","T","W","T","F","S")</f>
        <v>M</v>
      </c>
      <c r="L7" s="96" t="str">
        <f t="shared" si="68"/>
        <v>T</v>
      </c>
      <c r="M7" s="96" t="str">
        <f t="shared" si="68"/>
        <v>W</v>
      </c>
      <c r="N7" s="96" t="str">
        <f t="shared" si="68"/>
        <v>T</v>
      </c>
      <c r="O7" s="96" t="str">
        <f t="shared" si="68"/>
        <v>F</v>
      </c>
      <c r="P7" s="136" t="str">
        <f>CHOOSE(WEEKDAY(P6,1),"S","M","T","W","T","F","S")</f>
        <v>S</v>
      </c>
      <c r="Q7" s="137" t="str">
        <f t="shared" si="68"/>
        <v>S</v>
      </c>
      <c r="R7" s="95" t="str">
        <f t="shared" si="68"/>
        <v>M</v>
      </c>
      <c r="S7" s="96" t="str">
        <f t="shared" si="68"/>
        <v>T</v>
      </c>
      <c r="T7" s="96" t="str">
        <f t="shared" si="68"/>
        <v>W</v>
      </c>
      <c r="U7" s="96" t="str">
        <f t="shared" si="68"/>
        <v>T</v>
      </c>
      <c r="V7" s="96" t="str">
        <f t="shared" si="68"/>
        <v>F</v>
      </c>
      <c r="W7" s="96" t="str">
        <f t="shared" si="68"/>
        <v>S</v>
      </c>
      <c r="X7" s="97" t="str">
        <f t="shared" si="68"/>
        <v>S</v>
      </c>
      <c r="Y7" s="95" t="str">
        <f t="shared" si="68"/>
        <v>M</v>
      </c>
      <c r="Z7" s="96" t="str">
        <f t="shared" si="68"/>
        <v>T</v>
      </c>
      <c r="AA7" s="96" t="str">
        <f t="shared" si="68"/>
        <v>W</v>
      </c>
      <c r="AB7" s="96" t="str">
        <f t="shared" si="68"/>
        <v>T</v>
      </c>
      <c r="AC7" s="96" t="str">
        <f t="shared" si="68"/>
        <v>F</v>
      </c>
      <c r="AD7" s="96" t="str">
        <f t="shared" si="68"/>
        <v>S</v>
      </c>
      <c r="AE7" s="97" t="str">
        <f t="shared" si="68"/>
        <v>S</v>
      </c>
      <c r="AF7" s="95" t="str">
        <f t="shared" si="68"/>
        <v>M</v>
      </c>
      <c r="AG7" s="96" t="str">
        <f t="shared" si="68"/>
        <v>T</v>
      </c>
      <c r="AH7" s="96" t="str">
        <f t="shared" si="68"/>
        <v>W</v>
      </c>
      <c r="AI7" s="96" t="str">
        <f t="shared" si="68"/>
        <v>T</v>
      </c>
      <c r="AJ7" s="96" t="str">
        <f t="shared" si="68"/>
        <v>F</v>
      </c>
      <c r="AK7" s="96" t="str">
        <f t="shared" si="68"/>
        <v>S</v>
      </c>
      <c r="AL7" s="97" t="str">
        <f t="shared" si="68"/>
        <v>S</v>
      </c>
      <c r="AM7" s="95" t="str">
        <f t="shared" si="68"/>
        <v>M</v>
      </c>
      <c r="AN7" s="96" t="str">
        <f t="shared" si="68"/>
        <v>T</v>
      </c>
      <c r="AO7" s="96" t="str">
        <f t="shared" si="68"/>
        <v>W</v>
      </c>
      <c r="AP7" s="96" t="str">
        <f t="shared" si="68"/>
        <v>T</v>
      </c>
      <c r="AQ7" s="96" t="str">
        <f t="shared" ref="AQ7:BN7" si="69">CHOOSE(WEEKDAY(AQ6,1),"S","M","T","W","T","F","S")</f>
        <v>F</v>
      </c>
      <c r="AR7" s="96" t="str">
        <f t="shared" si="69"/>
        <v>S</v>
      </c>
      <c r="AS7" s="97" t="str">
        <f t="shared" si="69"/>
        <v>S</v>
      </c>
      <c r="AT7" s="95" t="str">
        <f t="shared" si="69"/>
        <v>M</v>
      </c>
      <c r="AU7" s="96" t="str">
        <f t="shared" si="69"/>
        <v>T</v>
      </c>
      <c r="AV7" s="96" t="str">
        <f t="shared" si="69"/>
        <v>W</v>
      </c>
      <c r="AW7" s="96" t="str">
        <f t="shared" si="69"/>
        <v>T</v>
      </c>
      <c r="AX7" s="96" t="str">
        <f t="shared" si="69"/>
        <v>F</v>
      </c>
      <c r="AY7" s="96" t="str">
        <f t="shared" si="69"/>
        <v>S</v>
      </c>
      <c r="AZ7" s="97" t="str">
        <f t="shared" si="69"/>
        <v>S</v>
      </c>
      <c r="BA7" s="95" t="str">
        <f t="shared" si="69"/>
        <v>M</v>
      </c>
      <c r="BB7" s="96" t="str">
        <f t="shared" si="69"/>
        <v>T</v>
      </c>
      <c r="BC7" s="96" t="str">
        <f t="shared" si="69"/>
        <v>W</v>
      </c>
      <c r="BD7" s="96" t="str">
        <f t="shared" si="69"/>
        <v>T</v>
      </c>
      <c r="BE7" s="96" t="str">
        <f t="shared" si="69"/>
        <v>F</v>
      </c>
      <c r="BF7" s="96" t="str">
        <f t="shared" si="69"/>
        <v>S</v>
      </c>
      <c r="BG7" s="97" t="str">
        <f t="shared" si="69"/>
        <v>S</v>
      </c>
      <c r="BH7" s="95" t="str">
        <f t="shared" si="69"/>
        <v>M</v>
      </c>
      <c r="BI7" s="96" t="str">
        <f t="shared" si="69"/>
        <v>T</v>
      </c>
      <c r="BJ7" s="96" t="str">
        <f t="shared" si="69"/>
        <v>W</v>
      </c>
      <c r="BK7" s="96" t="str">
        <f t="shared" si="69"/>
        <v>T</v>
      </c>
      <c r="BL7" s="96" t="str">
        <f t="shared" si="69"/>
        <v>F</v>
      </c>
      <c r="BM7" s="96" t="str">
        <f t="shared" si="69"/>
        <v>S</v>
      </c>
      <c r="BN7" s="97" t="str">
        <f t="shared" si="69"/>
        <v>S</v>
      </c>
      <c r="BO7" s="95" t="str">
        <f t="shared" ref="BO7:CP7" si="70">CHOOSE(WEEKDAY(BO6,1),"S","M","T","W","T","F","S")</f>
        <v>M</v>
      </c>
      <c r="BP7" s="96" t="str">
        <f t="shared" si="70"/>
        <v>T</v>
      </c>
      <c r="BQ7" s="96" t="str">
        <f t="shared" si="70"/>
        <v>W</v>
      </c>
      <c r="BR7" s="96" t="str">
        <f t="shared" si="70"/>
        <v>T</v>
      </c>
      <c r="BS7" s="96" t="str">
        <f t="shared" si="70"/>
        <v>F</v>
      </c>
      <c r="BT7" s="96" t="str">
        <f t="shared" si="70"/>
        <v>S</v>
      </c>
      <c r="BU7" s="97" t="str">
        <f t="shared" si="70"/>
        <v>S</v>
      </c>
      <c r="BV7" s="95" t="str">
        <f t="shared" si="70"/>
        <v>M</v>
      </c>
      <c r="BW7" s="96" t="str">
        <f t="shared" si="70"/>
        <v>T</v>
      </c>
      <c r="BX7" s="96" t="str">
        <f t="shared" si="70"/>
        <v>W</v>
      </c>
      <c r="BY7" s="96" t="str">
        <f t="shared" si="70"/>
        <v>T</v>
      </c>
      <c r="BZ7" s="96" t="str">
        <f t="shared" si="70"/>
        <v>F</v>
      </c>
      <c r="CA7" s="96" t="str">
        <f t="shared" si="70"/>
        <v>S</v>
      </c>
      <c r="CB7" s="97" t="str">
        <f t="shared" si="70"/>
        <v>S</v>
      </c>
      <c r="CC7" s="95" t="str">
        <f t="shared" si="70"/>
        <v>M</v>
      </c>
      <c r="CD7" s="96" t="str">
        <f t="shared" si="70"/>
        <v>T</v>
      </c>
      <c r="CE7" s="96" t="str">
        <f t="shared" si="70"/>
        <v>W</v>
      </c>
      <c r="CF7" s="96" t="str">
        <f t="shared" si="70"/>
        <v>T</v>
      </c>
      <c r="CG7" s="96" t="str">
        <f t="shared" si="70"/>
        <v>F</v>
      </c>
      <c r="CH7" s="96" t="str">
        <f t="shared" si="70"/>
        <v>S</v>
      </c>
      <c r="CI7" s="97" t="str">
        <f t="shared" si="70"/>
        <v>S</v>
      </c>
      <c r="CJ7" s="95" t="str">
        <f t="shared" si="70"/>
        <v>M</v>
      </c>
      <c r="CK7" s="96" t="str">
        <f t="shared" si="70"/>
        <v>T</v>
      </c>
      <c r="CL7" s="96" t="str">
        <f t="shared" si="70"/>
        <v>W</v>
      </c>
      <c r="CM7" s="96" t="str">
        <f t="shared" si="70"/>
        <v>T</v>
      </c>
      <c r="CN7" s="96" t="str">
        <f t="shared" si="70"/>
        <v>F</v>
      </c>
      <c r="CO7" s="96" t="str">
        <f t="shared" si="70"/>
        <v>S</v>
      </c>
      <c r="CP7" s="97" t="str">
        <f t="shared" si="70"/>
        <v>S</v>
      </c>
      <c r="CQ7" s="95" t="str">
        <f t="shared" ref="CQ7:DR7" si="71">CHOOSE(WEEKDAY(CQ6,1),"S","M","T","W","T","F","S")</f>
        <v>M</v>
      </c>
      <c r="CR7" s="96" t="str">
        <f t="shared" si="71"/>
        <v>T</v>
      </c>
      <c r="CS7" s="96" t="str">
        <f t="shared" si="71"/>
        <v>W</v>
      </c>
      <c r="CT7" s="96" t="str">
        <f t="shared" si="71"/>
        <v>T</v>
      </c>
      <c r="CU7" s="96" t="str">
        <f t="shared" si="71"/>
        <v>F</v>
      </c>
      <c r="CV7" s="96" t="str">
        <f t="shared" si="71"/>
        <v>S</v>
      </c>
      <c r="CW7" s="97" t="str">
        <f t="shared" si="71"/>
        <v>S</v>
      </c>
      <c r="CX7" s="95" t="str">
        <f t="shared" si="71"/>
        <v>M</v>
      </c>
      <c r="CY7" s="96" t="str">
        <f t="shared" si="71"/>
        <v>T</v>
      </c>
      <c r="CZ7" s="96" t="str">
        <f t="shared" si="71"/>
        <v>W</v>
      </c>
      <c r="DA7" s="96" t="str">
        <f t="shared" si="71"/>
        <v>T</v>
      </c>
      <c r="DB7" s="96" t="str">
        <f t="shared" si="71"/>
        <v>F</v>
      </c>
      <c r="DC7" s="96" t="str">
        <f t="shared" si="71"/>
        <v>S</v>
      </c>
      <c r="DD7" s="97" t="str">
        <f t="shared" si="71"/>
        <v>S</v>
      </c>
      <c r="DE7" s="95" t="str">
        <f t="shared" si="71"/>
        <v>M</v>
      </c>
      <c r="DF7" s="96" t="str">
        <f t="shared" si="71"/>
        <v>T</v>
      </c>
      <c r="DG7" s="96" t="str">
        <f t="shared" si="71"/>
        <v>W</v>
      </c>
      <c r="DH7" s="96" t="str">
        <f t="shared" si="71"/>
        <v>T</v>
      </c>
      <c r="DI7" s="96" t="str">
        <f t="shared" si="71"/>
        <v>F</v>
      </c>
      <c r="DJ7" s="96" t="str">
        <f t="shared" si="71"/>
        <v>S</v>
      </c>
      <c r="DK7" s="97" t="str">
        <f t="shared" si="71"/>
        <v>S</v>
      </c>
      <c r="DL7" s="95" t="str">
        <f t="shared" si="71"/>
        <v>M</v>
      </c>
      <c r="DM7" s="96" t="str">
        <f t="shared" si="71"/>
        <v>T</v>
      </c>
      <c r="DN7" s="96" t="str">
        <f t="shared" si="71"/>
        <v>W</v>
      </c>
      <c r="DO7" s="96" t="str">
        <f t="shared" si="71"/>
        <v>T</v>
      </c>
      <c r="DP7" s="96" t="str">
        <f t="shared" si="71"/>
        <v>F</v>
      </c>
      <c r="DQ7" s="96" t="str">
        <f t="shared" si="71"/>
        <v>S</v>
      </c>
      <c r="DR7" s="97" t="str">
        <f t="shared" si="71"/>
        <v>S</v>
      </c>
      <c r="DS7" s="95" t="str">
        <f t="shared" ref="DS7:EF7" si="72">CHOOSE(WEEKDAY(DS6,1),"S","M","T","W","T","F","S")</f>
        <v>M</v>
      </c>
      <c r="DT7" s="96" t="str">
        <f t="shared" si="72"/>
        <v>T</v>
      </c>
      <c r="DU7" s="96" t="str">
        <f t="shared" si="72"/>
        <v>W</v>
      </c>
      <c r="DV7" s="96" t="str">
        <f t="shared" si="72"/>
        <v>T</v>
      </c>
      <c r="DW7" s="96" t="str">
        <f t="shared" si="72"/>
        <v>F</v>
      </c>
      <c r="DX7" s="96" t="str">
        <f t="shared" si="72"/>
        <v>S</v>
      </c>
      <c r="DY7" s="97" t="str">
        <f t="shared" si="72"/>
        <v>S</v>
      </c>
      <c r="DZ7" s="95" t="str">
        <f t="shared" si="72"/>
        <v>M</v>
      </c>
      <c r="EA7" s="96" t="str">
        <f t="shared" si="72"/>
        <v>T</v>
      </c>
      <c r="EB7" s="96" t="str">
        <f t="shared" si="72"/>
        <v>W</v>
      </c>
      <c r="EC7" s="96" t="str">
        <f t="shared" si="72"/>
        <v>T</v>
      </c>
      <c r="ED7" s="96" t="str">
        <f t="shared" si="72"/>
        <v>F</v>
      </c>
      <c r="EE7" s="96" t="str">
        <f t="shared" si="72"/>
        <v>S</v>
      </c>
      <c r="EF7" s="97" t="str">
        <f t="shared" si="72"/>
        <v>S</v>
      </c>
      <c r="EG7" s="95" t="str">
        <f t="shared" ref="EG7:EM7" si="73">CHOOSE(WEEKDAY(EG6,1),"S","M","T","W","T","F","S")</f>
        <v>M</v>
      </c>
      <c r="EH7" s="96" t="str">
        <f t="shared" si="73"/>
        <v>T</v>
      </c>
      <c r="EI7" s="96" t="str">
        <f t="shared" si="73"/>
        <v>W</v>
      </c>
      <c r="EJ7" s="96" t="str">
        <f t="shared" si="73"/>
        <v>T</v>
      </c>
      <c r="EK7" s="96" t="str">
        <f t="shared" si="73"/>
        <v>F</v>
      </c>
      <c r="EL7" s="96" t="str">
        <f t="shared" si="73"/>
        <v>S</v>
      </c>
      <c r="EM7" s="97" t="str">
        <f t="shared" si="73"/>
        <v>S</v>
      </c>
      <c r="EN7" s="95" t="str">
        <f t="shared" ref="EN7:ET7" si="74">CHOOSE(WEEKDAY(EN6,1),"S","M","T","W","T","F","S")</f>
        <v>M</v>
      </c>
      <c r="EO7" s="96" t="str">
        <f t="shared" si="74"/>
        <v>T</v>
      </c>
      <c r="EP7" s="96" t="str">
        <f t="shared" si="74"/>
        <v>W</v>
      </c>
      <c r="EQ7" s="96" t="str">
        <f t="shared" si="74"/>
        <v>T</v>
      </c>
      <c r="ER7" s="96" t="str">
        <f t="shared" si="74"/>
        <v>F</v>
      </c>
      <c r="ES7" s="96" t="str">
        <f t="shared" si="74"/>
        <v>S</v>
      </c>
      <c r="ET7" s="97" t="str">
        <f t="shared" si="74"/>
        <v>S</v>
      </c>
      <c r="EU7" s="95" t="str">
        <f t="shared" ref="EU7:GQ7" si="75">CHOOSE(WEEKDAY(EU6,1),"S","M","T","W","T","F","S")</f>
        <v>M</v>
      </c>
      <c r="EV7" s="96" t="str">
        <f t="shared" si="75"/>
        <v>T</v>
      </c>
      <c r="EW7" s="96" t="str">
        <f t="shared" si="75"/>
        <v>W</v>
      </c>
      <c r="EX7" s="96" t="str">
        <f t="shared" si="75"/>
        <v>T</v>
      </c>
      <c r="EY7" s="96" t="str">
        <f t="shared" si="75"/>
        <v>F</v>
      </c>
      <c r="EZ7" s="96" t="str">
        <f t="shared" si="75"/>
        <v>S</v>
      </c>
      <c r="FA7" s="97" t="str">
        <f t="shared" si="75"/>
        <v>S</v>
      </c>
      <c r="FB7" s="95" t="str">
        <f t="shared" si="75"/>
        <v>M</v>
      </c>
      <c r="FC7" s="96" t="str">
        <f t="shared" si="75"/>
        <v>T</v>
      </c>
      <c r="FD7" s="96" t="str">
        <f t="shared" si="75"/>
        <v>W</v>
      </c>
      <c r="FE7" s="96" t="str">
        <f t="shared" si="75"/>
        <v>T</v>
      </c>
      <c r="FF7" s="96" t="str">
        <f t="shared" si="75"/>
        <v>F</v>
      </c>
      <c r="FG7" s="96" t="str">
        <f t="shared" si="75"/>
        <v>S</v>
      </c>
      <c r="FH7" s="97" t="str">
        <f t="shared" si="75"/>
        <v>S</v>
      </c>
      <c r="FI7" s="95" t="str">
        <f t="shared" si="75"/>
        <v>M</v>
      </c>
      <c r="FJ7" s="96" t="str">
        <f t="shared" si="75"/>
        <v>T</v>
      </c>
      <c r="FK7" s="96" t="str">
        <f t="shared" si="75"/>
        <v>W</v>
      </c>
      <c r="FL7" s="96" t="str">
        <f t="shared" si="75"/>
        <v>T</v>
      </c>
      <c r="FM7" s="96" t="str">
        <f t="shared" si="75"/>
        <v>F</v>
      </c>
      <c r="FN7" s="96" t="str">
        <f t="shared" si="75"/>
        <v>S</v>
      </c>
      <c r="FO7" s="97" t="str">
        <f t="shared" si="75"/>
        <v>S</v>
      </c>
      <c r="FP7" s="95" t="str">
        <f t="shared" si="75"/>
        <v>M</v>
      </c>
      <c r="FQ7" s="96" t="str">
        <f t="shared" si="75"/>
        <v>T</v>
      </c>
      <c r="FR7" s="96" t="str">
        <f t="shared" si="75"/>
        <v>W</v>
      </c>
      <c r="FS7" s="96" t="str">
        <f t="shared" si="75"/>
        <v>T</v>
      </c>
      <c r="FT7" s="96" t="str">
        <f t="shared" si="75"/>
        <v>F</v>
      </c>
      <c r="FU7" s="96" t="str">
        <f t="shared" si="75"/>
        <v>S</v>
      </c>
      <c r="FV7" s="97" t="str">
        <f t="shared" si="75"/>
        <v>S</v>
      </c>
      <c r="FW7" s="95" t="str">
        <f t="shared" si="75"/>
        <v>M</v>
      </c>
      <c r="FX7" s="96" t="str">
        <f t="shared" si="75"/>
        <v>T</v>
      </c>
      <c r="FY7" s="96" t="str">
        <f t="shared" si="75"/>
        <v>W</v>
      </c>
      <c r="FZ7" s="96" t="str">
        <f t="shared" si="75"/>
        <v>T</v>
      </c>
      <c r="GA7" s="96" t="str">
        <f t="shared" si="75"/>
        <v>F</v>
      </c>
      <c r="GB7" s="96" t="str">
        <f t="shared" si="75"/>
        <v>S</v>
      </c>
      <c r="GC7" s="97" t="str">
        <f t="shared" si="75"/>
        <v>S</v>
      </c>
      <c r="GD7" s="95" t="str">
        <f t="shared" si="75"/>
        <v>M</v>
      </c>
      <c r="GE7" s="96" t="str">
        <f t="shared" si="75"/>
        <v>T</v>
      </c>
      <c r="GF7" s="96" t="str">
        <f t="shared" si="75"/>
        <v>W</v>
      </c>
      <c r="GG7" s="96" t="str">
        <f t="shared" si="75"/>
        <v>T</v>
      </c>
      <c r="GH7" s="96" t="str">
        <f t="shared" si="75"/>
        <v>F</v>
      </c>
      <c r="GI7" s="96" t="str">
        <f t="shared" si="75"/>
        <v>S</v>
      </c>
      <c r="GJ7" s="97" t="str">
        <f t="shared" si="75"/>
        <v>S</v>
      </c>
      <c r="GK7" s="95" t="str">
        <f t="shared" si="75"/>
        <v>M</v>
      </c>
      <c r="GL7" s="96" t="str">
        <f t="shared" si="75"/>
        <v>T</v>
      </c>
      <c r="GM7" s="96" t="str">
        <f t="shared" si="75"/>
        <v>W</v>
      </c>
      <c r="GN7" s="96" t="str">
        <f t="shared" si="75"/>
        <v>T</v>
      </c>
      <c r="GO7" s="96" t="str">
        <f t="shared" si="75"/>
        <v>F</v>
      </c>
      <c r="GP7" s="96" t="str">
        <f t="shared" si="75"/>
        <v>S</v>
      </c>
      <c r="GQ7" s="97" t="str">
        <f t="shared" si="75"/>
        <v>S</v>
      </c>
    </row>
    <row r="8" spans="1:199" s="53" customFormat="1" ht="18.75" thickBot="1" x14ac:dyDescent="0.25">
      <c r="A8" s="66" t="str">
        <f>IF(ISERROR(VALUE(SUBSTITUTE(prevWBS,".",""))),"1",IF(ISERROR(FIND("`",SUBSTITUTE(prevWBS,".","`",1))),TEXT(VALUE(prevWBS)+1,"#"),TEXT(VALUE(LEFT(prevWBS,FIND("`",SUBSTITUTE(prevWBS,".","`",1))-1))+1,"#")))</f>
        <v>1</v>
      </c>
      <c r="B8" s="67" t="s">
        <v>7</v>
      </c>
      <c r="C8" s="68"/>
      <c r="D8" s="69"/>
      <c r="E8" s="70"/>
      <c r="F8" s="89" t="str">
        <f>IF(ISBLANK(E8)," - ",IF(G8=0,E8,E8+G8-1))</f>
        <v xml:space="preserve"> - </v>
      </c>
      <c r="G8" s="71"/>
      <c r="H8" s="72"/>
      <c r="I8" s="73" t="str">
        <f t="shared" ref="I8:I23" si="76">IF(OR(F8=0,E8=0)," - ",NETWORKDAYS(E8,F8))</f>
        <v xml:space="preserve"> - </v>
      </c>
      <c r="J8" s="76"/>
      <c r="K8" s="82"/>
      <c r="L8" s="82"/>
      <c r="M8" s="82"/>
      <c r="N8" s="82"/>
      <c r="O8" s="82"/>
      <c r="P8" s="134" t="e">
        <f>CHOOSE(WEEKDAY(P7,1),"S","M","T","W","T","F","S")</f>
        <v>#VALUE!</v>
      </c>
      <c r="Q8" s="135" t="e">
        <f>CHOOSE(WEEKDAY(Q7,1),"S","M","T","W","T","F","S")</f>
        <v>#VALUE!</v>
      </c>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2"/>
      <c r="FK8" s="82"/>
      <c r="FL8" s="82"/>
      <c r="FM8" s="82"/>
      <c r="FN8" s="82"/>
      <c r="FO8" s="82"/>
      <c r="FP8" s="82"/>
      <c r="FQ8" s="82"/>
      <c r="FR8" s="82"/>
      <c r="FS8" s="82"/>
      <c r="FT8" s="82"/>
      <c r="FU8" s="82"/>
      <c r="FV8" s="82"/>
      <c r="FW8" s="82"/>
      <c r="FX8" s="82"/>
      <c r="FY8" s="82"/>
      <c r="FZ8" s="82"/>
      <c r="GA8" s="82"/>
      <c r="GB8" s="82"/>
      <c r="GC8" s="82"/>
      <c r="GD8" s="82"/>
      <c r="GE8" s="82"/>
      <c r="GF8" s="82"/>
      <c r="GG8" s="82"/>
      <c r="GH8" s="82"/>
      <c r="GI8" s="82"/>
      <c r="GJ8" s="82"/>
      <c r="GK8" s="82"/>
      <c r="GL8" s="82"/>
      <c r="GM8" s="82"/>
      <c r="GN8" s="82"/>
      <c r="GO8" s="82"/>
      <c r="GP8" s="82"/>
      <c r="GQ8" s="82"/>
    </row>
    <row r="9" spans="1:199" s="55" customFormat="1" ht="18.75" thickBot="1" x14ac:dyDescent="0.25">
      <c r="A9" s="54"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1.1</v>
      </c>
      <c r="B9" s="138" t="s">
        <v>131</v>
      </c>
      <c r="D9" s="101"/>
      <c r="E9" s="79">
        <v>43780</v>
      </c>
      <c r="F9" s="80">
        <v>43791</v>
      </c>
      <c r="G9" s="56">
        <v>5</v>
      </c>
      <c r="H9" s="57">
        <v>0</v>
      </c>
      <c r="I9" s="58">
        <f t="shared" si="76"/>
        <v>10</v>
      </c>
      <c r="J9" s="77"/>
      <c r="K9" s="83"/>
      <c r="L9" s="83"/>
      <c r="M9" s="83"/>
      <c r="N9" s="83"/>
      <c r="O9" s="83"/>
      <c r="P9" s="134" t="e">
        <f>CHOOSE(WEEKDAY(#REF!,1),"S","M","T","W","T","F","S")</f>
        <v>#REF!</v>
      </c>
      <c r="Q9" s="135" t="e">
        <f>CHOOSE(WEEKDAY(#REF!,1),"S","M","T","W","T","F","S")</f>
        <v>#REF!</v>
      </c>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143"/>
      <c r="CB9" s="143"/>
      <c r="CC9" s="83"/>
      <c r="CD9" s="83"/>
      <c r="CE9" s="83"/>
      <c r="CF9" s="83"/>
      <c r="CG9" s="83"/>
      <c r="CH9" s="142"/>
      <c r="CI9" s="142"/>
      <c r="CJ9" s="83"/>
      <c r="CK9" s="83"/>
      <c r="CL9" s="83"/>
      <c r="CM9" s="83"/>
      <c r="CN9" s="83"/>
      <c r="CO9" s="142"/>
      <c r="CP9" s="142"/>
      <c r="CQ9" s="83"/>
      <c r="CR9" s="83"/>
      <c r="CS9" s="83"/>
      <c r="CT9" s="83"/>
      <c r="CU9" s="83"/>
      <c r="CV9" s="142"/>
      <c r="CW9" s="142"/>
      <c r="CX9" s="83"/>
      <c r="CY9" s="83"/>
      <c r="CZ9" s="83"/>
      <c r="DA9" s="83"/>
      <c r="DB9" s="83"/>
      <c r="DC9" s="142"/>
      <c r="DD9" s="142"/>
      <c r="DE9" s="83"/>
      <c r="DF9" s="83"/>
      <c r="DG9" s="83"/>
      <c r="DH9" s="83"/>
      <c r="DI9" s="83"/>
      <c r="DJ9" s="142"/>
      <c r="DK9" s="142"/>
      <c r="DL9" s="83"/>
      <c r="DM9" s="83"/>
      <c r="DN9" s="83"/>
      <c r="DO9" s="83"/>
      <c r="DP9" s="83"/>
      <c r="DQ9" s="142"/>
      <c r="DR9" s="142"/>
      <c r="DS9" s="83"/>
      <c r="DT9" s="83"/>
      <c r="DU9" s="83"/>
      <c r="DV9" s="83"/>
      <c r="DW9" s="150" t="s">
        <v>164</v>
      </c>
      <c r="DX9" s="151"/>
      <c r="DY9" s="151"/>
      <c r="DZ9" s="151"/>
      <c r="EA9" s="83"/>
      <c r="EB9" s="83"/>
      <c r="EC9" s="83"/>
      <c r="ED9" s="83"/>
      <c r="EE9" s="142"/>
      <c r="EF9" s="142"/>
      <c r="EG9" s="83"/>
      <c r="EH9" s="83"/>
      <c r="EI9" s="83"/>
      <c r="EJ9" s="83"/>
      <c r="EK9" s="83"/>
      <c r="EL9" s="142"/>
      <c r="EM9" s="142"/>
      <c r="EN9" s="83"/>
      <c r="EO9" s="83"/>
      <c r="EP9" s="83"/>
      <c r="EQ9" s="83"/>
      <c r="ER9" s="83"/>
      <c r="ES9" s="142"/>
      <c r="ET9" s="142"/>
      <c r="EU9" s="142" t="s">
        <v>165</v>
      </c>
      <c r="EV9" s="83"/>
      <c r="EW9" s="83"/>
      <c r="EX9" s="83"/>
      <c r="EY9" s="83"/>
      <c r="EZ9" s="142"/>
      <c r="FA9" s="142"/>
      <c r="FB9" s="83"/>
      <c r="FC9" s="83"/>
      <c r="FD9" s="83"/>
      <c r="FE9" s="83"/>
      <c r="FF9" s="83"/>
      <c r="FG9" s="142"/>
      <c r="FH9" s="142"/>
      <c r="FI9" s="83"/>
      <c r="FJ9" s="83"/>
      <c r="FK9" s="83"/>
      <c r="FL9" s="83"/>
      <c r="FM9" s="83"/>
      <c r="FN9" s="142"/>
      <c r="FO9" s="142"/>
      <c r="FP9" s="83"/>
      <c r="FQ9" s="83"/>
      <c r="FR9" s="83"/>
      <c r="FS9" s="83"/>
      <c r="FT9" s="83"/>
      <c r="FU9" s="142"/>
      <c r="FV9" s="142"/>
      <c r="FW9" s="83"/>
      <c r="FX9" s="83"/>
      <c r="FY9" s="83"/>
      <c r="FZ9" s="83"/>
      <c r="GA9" s="83"/>
      <c r="GB9" s="142"/>
      <c r="GC9" s="142"/>
      <c r="GD9" s="83"/>
      <c r="GE9" s="83"/>
      <c r="GF9" s="83"/>
      <c r="GG9" s="83"/>
      <c r="GH9" s="83"/>
      <c r="GI9" s="142"/>
      <c r="GJ9" s="142"/>
      <c r="GK9" s="83"/>
      <c r="GL9" s="83"/>
      <c r="GM9" s="83"/>
      <c r="GN9" s="83"/>
      <c r="GO9" s="83"/>
      <c r="GP9" s="142"/>
      <c r="GQ9" s="142"/>
    </row>
    <row r="10" spans="1:199" s="55" customFormat="1" ht="16.5" customHeight="1" thickBot="1" x14ac:dyDescent="0.25">
      <c r="A10" s="54"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1.2</v>
      </c>
      <c r="B10" s="139" t="s">
        <v>132</v>
      </c>
      <c r="D10" s="101"/>
      <c r="E10" s="79">
        <v>43794</v>
      </c>
      <c r="F10" s="80">
        <v>43889</v>
      </c>
      <c r="G10" s="56">
        <v>4</v>
      </c>
      <c r="H10" s="57">
        <v>0</v>
      </c>
      <c r="I10" s="58">
        <f t="shared" si="76"/>
        <v>70</v>
      </c>
      <c r="J10" s="77"/>
      <c r="K10" s="83"/>
      <c r="L10" s="83"/>
      <c r="M10" s="83"/>
      <c r="N10" s="83"/>
      <c r="O10" s="83"/>
      <c r="P10" s="134" t="e">
        <f>CHOOSE(WEEKDAY(#REF!,1),"S","M","T","W","T","F","S")</f>
        <v>#REF!</v>
      </c>
      <c r="Q10" s="135" t="e">
        <f>CHOOSE(WEEKDAY(#REF!,1),"S","M","T","W","T","F","S")</f>
        <v>#REF!</v>
      </c>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c r="AQ10" s="83"/>
      <c r="AR10" s="83"/>
      <c r="AS10" s="83"/>
      <c r="AT10" s="141"/>
      <c r="AU10" s="83"/>
      <c r="AV10" s="83"/>
      <c r="AW10" s="83"/>
      <c r="AX10" s="83"/>
      <c r="AY10" s="83"/>
      <c r="AZ10" s="83"/>
      <c r="BA10" s="83"/>
      <c r="BB10" s="83"/>
      <c r="BC10" s="83"/>
      <c r="BD10" s="83"/>
      <c r="BE10" s="83"/>
      <c r="BF10" s="83"/>
      <c r="BG10" s="83"/>
      <c r="BH10" s="83"/>
      <c r="BI10" s="83"/>
      <c r="BJ10" s="83"/>
      <c r="BK10" s="83"/>
      <c r="BL10" s="83"/>
      <c r="BM10" s="83"/>
      <c r="BN10" s="83"/>
      <c r="BO10" s="83"/>
      <c r="BP10" s="83"/>
      <c r="BQ10" s="83"/>
      <c r="BR10" s="83"/>
      <c r="BS10" s="83"/>
      <c r="BT10" s="83"/>
      <c r="BU10" s="83"/>
      <c r="BV10" s="83"/>
      <c r="BW10" s="83"/>
      <c r="BX10" s="83"/>
      <c r="BY10" s="83"/>
      <c r="BZ10" s="83"/>
      <c r="CA10" s="143"/>
      <c r="CB10" s="143"/>
      <c r="CC10" s="83"/>
      <c r="CD10" s="83"/>
      <c r="CE10" s="83"/>
      <c r="CF10" s="83"/>
      <c r="CG10" s="83"/>
      <c r="CH10" s="142"/>
      <c r="CI10" s="142"/>
      <c r="CJ10" s="83"/>
      <c r="CK10" s="83"/>
      <c r="CL10" s="83"/>
      <c r="CM10" s="83"/>
      <c r="CN10" s="83"/>
      <c r="CO10" s="142"/>
      <c r="CP10" s="142"/>
      <c r="CQ10" s="83"/>
      <c r="CR10" s="83"/>
      <c r="CS10" s="83"/>
      <c r="CT10" s="83"/>
      <c r="CU10" s="83"/>
      <c r="CV10" s="142"/>
      <c r="CW10" s="142"/>
      <c r="CX10" s="83"/>
      <c r="CY10" s="83"/>
      <c r="CZ10" s="83"/>
      <c r="DA10" s="83"/>
      <c r="DB10" s="83"/>
      <c r="DC10" s="142"/>
      <c r="DD10" s="142"/>
      <c r="DE10" s="83"/>
      <c r="DF10" s="83"/>
      <c r="DG10" s="83"/>
      <c r="DH10" s="83"/>
      <c r="DI10" s="83"/>
      <c r="DJ10" s="142"/>
      <c r="DK10" s="142"/>
      <c r="DL10" s="83"/>
      <c r="DM10" s="83"/>
      <c r="DN10" s="83"/>
      <c r="DO10" s="83"/>
      <c r="DP10" s="83"/>
      <c r="DQ10" s="142"/>
      <c r="DR10" s="142"/>
      <c r="DS10" s="83"/>
      <c r="DT10" s="83"/>
      <c r="DU10" s="83"/>
      <c r="DV10" s="83"/>
      <c r="DW10" s="150" t="s">
        <v>164</v>
      </c>
      <c r="DX10" s="151"/>
      <c r="DY10" s="151"/>
      <c r="DZ10" s="151"/>
      <c r="EA10" s="83"/>
      <c r="EB10" s="83"/>
      <c r="EC10" s="83"/>
      <c r="ED10" s="83"/>
      <c r="EE10" s="142"/>
      <c r="EF10" s="142"/>
      <c r="EG10" s="83"/>
      <c r="EH10" s="83"/>
      <c r="EI10" s="83"/>
      <c r="EJ10" s="83"/>
      <c r="EK10" s="83"/>
      <c r="EL10" s="142"/>
      <c r="EM10" s="142"/>
      <c r="EN10" s="83"/>
      <c r="EO10" s="83"/>
      <c r="EP10" s="83"/>
      <c r="EQ10" s="83"/>
      <c r="ER10" s="83"/>
      <c r="ES10" s="142"/>
      <c r="ET10" s="142"/>
      <c r="EU10" s="142" t="s">
        <v>165</v>
      </c>
      <c r="EV10" s="83"/>
      <c r="EW10" s="83"/>
      <c r="EX10" s="83"/>
      <c r="EY10" s="83"/>
      <c r="EZ10" s="142"/>
      <c r="FA10" s="142"/>
      <c r="FB10" s="83"/>
      <c r="FC10" s="83"/>
      <c r="FD10" s="83"/>
      <c r="FE10" s="83"/>
      <c r="FF10" s="83"/>
      <c r="FG10" s="142"/>
      <c r="FH10" s="142"/>
      <c r="FI10" s="83"/>
      <c r="FJ10" s="83"/>
      <c r="FK10" s="83"/>
      <c r="FL10" s="83"/>
      <c r="FM10" s="83"/>
      <c r="FN10" s="142"/>
      <c r="FO10" s="142"/>
      <c r="FP10" s="83"/>
      <c r="FQ10" s="83"/>
      <c r="FR10" s="83"/>
      <c r="FS10" s="83"/>
      <c r="FT10" s="83"/>
      <c r="FU10" s="142"/>
      <c r="FV10" s="142"/>
      <c r="FW10" s="83"/>
      <c r="FX10" s="83"/>
      <c r="FY10" s="83"/>
      <c r="FZ10" s="83"/>
      <c r="GA10" s="83"/>
      <c r="GB10" s="142"/>
      <c r="GC10" s="142"/>
      <c r="GD10" s="83"/>
      <c r="GE10" s="83"/>
      <c r="GF10" s="83"/>
      <c r="GG10" s="83"/>
      <c r="GH10" s="83"/>
      <c r="GI10" s="142"/>
      <c r="GJ10" s="142"/>
      <c r="GK10" s="83"/>
      <c r="GL10" s="83"/>
      <c r="GM10" s="83"/>
      <c r="GN10" s="83"/>
      <c r="GO10" s="83"/>
      <c r="GP10" s="142"/>
      <c r="GQ10" s="142"/>
    </row>
    <row r="11" spans="1:199" s="55" customFormat="1" ht="16.5" customHeight="1" thickBot="1" x14ac:dyDescent="0.25">
      <c r="A11" s="54"/>
      <c r="B11" s="139" t="s">
        <v>133</v>
      </c>
      <c r="D11" s="101"/>
      <c r="E11" s="79">
        <v>43794</v>
      </c>
      <c r="F11" s="80">
        <v>43875</v>
      </c>
      <c r="G11" s="56">
        <v>5</v>
      </c>
      <c r="H11" s="57">
        <v>0</v>
      </c>
      <c r="I11" s="58">
        <f>IF(OR(F11=0,E11=0)," - ",NETWORKDAYS(E11,F11))</f>
        <v>60</v>
      </c>
      <c r="J11" s="77"/>
      <c r="K11" s="83"/>
      <c r="L11" s="83"/>
      <c r="M11" s="83"/>
      <c r="N11" s="83"/>
      <c r="O11" s="83"/>
      <c r="P11" s="134"/>
      <c r="Q11" s="135"/>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c r="BO11" s="83"/>
      <c r="BP11" s="83"/>
      <c r="BQ11" s="83"/>
      <c r="BR11" s="83"/>
      <c r="BS11" s="83"/>
      <c r="BT11" s="83"/>
      <c r="BU11" s="83"/>
      <c r="BV11" s="83"/>
      <c r="BW11" s="83"/>
      <c r="BX11" s="83"/>
      <c r="BY11" s="83"/>
      <c r="BZ11" s="83"/>
      <c r="CA11" s="143"/>
      <c r="CB11" s="143"/>
      <c r="CC11" s="83"/>
      <c r="CD11" s="83"/>
      <c r="CE11" s="83"/>
      <c r="CF11" s="83"/>
      <c r="CG11" s="83"/>
      <c r="CH11" s="142"/>
      <c r="CI11" s="142"/>
      <c r="CJ11" s="83"/>
      <c r="CK11" s="83"/>
      <c r="CL11" s="83"/>
      <c r="CM11" s="83"/>
      <c r="CN11" s="83"/>
      <c r="CO11" s="142"/>
      <c r="CP11" s="142"/>
      <c r="CQ11" s="83"/>
      <c r="CR11" s="83"/>
      <c r="CS11" s="83"/>
      <c r="CT11" s="83"/>
      <c r="CU11" s="83"/>
      <c r="CV11" s="142"/>
      <c r="CW11" s="142"/>
      <c r="CX11" s="83"/>
      <c r="CY11" s="83"/>
      <c r="CZ11" s="83"/>
      <c r="DA11" s="83"/>
      <c r="DB11" s="83"/>
      <c r="DC11" s="142"/>
      <c r="DD11" s="142"/>
      <c r="DE11" s="83"/>
      <c r="DF11" s="83"/>
      <c r="DG11" s="83"/>
      <c r="DH11" s="83"/>
      <c r="DI11" s="83"/>
      <c r="DJ11" s="142"/>
      <c r="DK11" s="142"/>
      <c r="DL11" s="83"/>
      <c r="DM11" s="83"/>
      <c r="DN11" s="83"/>
      <c r="DO11" s="83"/>
      <c r="DP11" s="83"/>
      <c r="DQ11" s="142"/>
      <c r="DR11" s="142"/>
      <c r="DS11" s="83"/>
      <c r="DT11" s="83"/>
      <c r="DU11" s="83"/>
      <c r="DV11" s="83"/>
      <c r="DW11" s="150" t="s">
        <v>164</v>
      </c>
      <c r="DX11" s="151"/>
      <c r="DY11" s="151"/>
      <c r="DZ11" s="151"/>
      <c r="EA11" s="83"/>
      <c r="EB11" s="83"/>
      <c r="EC11" s="83"/>
      <c r="ED11" s="83"/>
      <c r="EE11" s="142"/>
      <c r="EF11" s="142"/>
      <c r="EG11" s="83"/>
      <c r="EH11" s="83"/>
      <c r="EI11" s="83"/>
      <c r="EJ11" s="83"/>
      <c r="EK11" s="83"/>
      <c r="EL11" s="142"/>
      <c r="EM11" s="142"/>
      <c r="EN11" s="83"/>
      <c r="EO11" s="83"/>
      <c r="EP11" s="83"/>
      <c r="EQ11" s="83"/>
      <c r="ER11" s="83"/>
      <c r="ES11" s="142"/>
      <c r="ET11" s="142"/>
      <c r="EU11" s="142" t="s">
        <v>165</v>
      </c>
      <c r="EV11" s="83"/>
      <c r="EW11" s="83"/>
      <c r="EX11" s="83"/>
      <c r="EY11" s="83"/>
      <c r="EZ11" s="142"/>
      <c r="FA11" s="142"/>
      <c r="FB11" s="83"/>
      <c r="FC11" s="83"/>
      <c r="FD11" s="83"/>
      <c r="FE11" s="83"/>
      <c r="FF11" s="83"/>
      <c r="FG11" s="142"/>
      <c r="FH11" s="142"/>
      <c r="FI11" s="83"/>
      <c r="FJ11" s="83"/>
      <c r="FK11" s="83"/>
      <c r="FL11" s="83"/>
      <c r="FM11" s="83"/>
      <c r="FN11" s="142"/>
      <c r="FO11" s="142"/>
      <c r="FP11" s="83"/>
      <c r="FQ11" s="83"/>
      <c r="FR11" s="83"/>
      <c r="FS11" s="83"/>
      <c r="FT11" s="83"/>
      <c r="FU11" s="142"/>
      <c r="FV11" s="142"/>
      <c r="FW11" s="83"/>
      <c r="FX11" s="83"/>
      <c r="FY11" s="83"/>
      <c r="FZ11" s="83"/>
      <c r="GA11" s="83"/>
      <c r="GB11" s="142"/>
      <c r="GC11" s="142"/>
      <c r="GD11" s="83"/>
      <c r="GE11" s="83"/>
      <c r="GF11" s="83"/>
      <c r="GG11" s="83"/>
      <c r="GH11" s="83"/>
      <c r="GI11" s="142"/>
      <c r="GJ11" s="142"/>
      <c r="GK11" s="83"/>
      <c r="GL11" s="83"/>
      <c r="GM11" s="83"/>
      <c r="GN11" s="83"/>
      <c r="GO11" s="83"/>
      <c r="GP11" s="142"/>
      <c r="GQ11" s="142"/>
    </row>
    <row r="12" spans="1:199" s="55" customFormat="1" ht="18.75" thickBot="1" x14ac:dyDescent="0.25">
      <c r="A12" s="54"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0.1</v>
      </c>
      <c r="B12" s="139" t="s">
        <v>134</v>
      </c>
      <c r="D12" s="101"/>
      <c r="E12" s="79">
        <v>43878</v>
      </c>
      <c r="F12" s="80">
        <v>43889</v>
      </c>
      <c r="G12" s="56">
        <v>3</v>
      </c>
      <c r="H12" s="57">
        <v>0</v>
      </c>
      <c r="I12" s="58">
        <f t="shared" si="76"/>
        <v>10</v>
      </c>
      <c r="J12" s="77"/>
      <c r="K12" s="83"/>
      <c r="L12" s="83"/>
      <c r="M12" s="83"/>
      <c r="N12" s="83"/>
      <c r="O12" s="83"/>
      <c r="P12" s="134" t="e">
        <f>CHOOSE(WEEKDAY(P10,1),"S","M","T","W","T","F","S")</f>
        <v>#REF!</v>
      </c>
      <c r="Q12" s="135" t="e">
        <f>CHOOSE(WEEKDAY(Q10,1),"S","M","T","W","T","F","S")</f>
        <v>#REF!</v>
      </c>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3"/>
      <c r="BC12" s="83"/>
      <c r="BD12" s="83"/>
      <c r="BE12" s="83"/>
      <c r="BF12" s="83"/>
      <c r="BG12" s="83"/>
      <c r="BH12" s="83"/>
      <c r="BI12" s="83"/>
      <c r="BJ12" s="83"/>
      <c r="BK12" s="83"/>
      <c r="BL12" s="83"/>
      <c r="BM12" s="83"/>
      <c r="BN12" s="83"/>
      <c r="BO12" s="83"/>
      <c r="BP12" s="83"/>
      <c r="BQ12" s="83"/>
      <c r="BR12" s="83"/>
      <c r="BS12" s="83"/>
      <c r="BT12" s="83"/>
      <c r="BU12" s="83"/>
      <c r="BV12" s="83"/>
      <c r="BW12" s="83"/>
      <c r="BX12" s="83"/>
      <c r="BY12" s="83"/>
      <c r="BZ12" s="83"/>
      <c r="CA12" s="145"/>
      <c r="CB12" s="145"/>
      <c r="CC12" s="83"/>
      <c r="CD12" s="83"/>
      <c r="CE12" s="83"/>
      <c r="CF12" s="83"/>
      <c r="CG12" s="83"/>
      <c r="CH12" s="142"/>
      <c r="CI12" s="142"/>
      <c r="CJ12" s="83"/>
      <c r="CK12" s="83"/>
      <c r="CL12" s="83"/>
      <c r="CM12" s="83"/>
      <c r="CN12" s="83"/>
      <c r="CO12" s="142"/>
      <c r="CP12" s="142"/>
      <c r="CQ12" s="83"/>
      <c r="CR12" s="83"/>
      <c r="CS12" s="83"/>
      <c r="CT12" s="83"/>
      <c r="CU12" s="83"/>
      <c r="CV12" s="142"/>
      <c r="CW12" s="142"/>
      <c r="CX12" s="83"/>
      <c r="CY12" s="83"/>
      <c r="CZ12" s="83"/>
      <c r="DA12" s="83"/>
      <c r="DB12" s="83"/>
      <c r="DC12" s="142"/>
      <c r="DD12" s="142"/>
      <c r="DE12" s="83"/>
      <c r="DF12" s="83"/>
      <c r="DG12" s="83"/>
      <c r="DH12" s="83"/>
      <c r="DI12" s="83"/>
      <c r="DJ12" s="142"/>
      <c r="DK12" s="142"/>
      <c r="DL12" s="83"/>
      <c r="DM12" s="83"/>
      <c r="DN12" s="83"/>
      <c r="DO12" s="83"/>
      <c r="DP12" s="83"/>
      <c r="DQ12" s="142"/>
      <c r="DR12" s="142"/>
      <c r="DS12" s="83"/>
      <c r="DT12" s="83"/>
      <c r="DU12" s="83"/>
      <c r="DV12" s="83"/>
      <c r="DW12" s="150" t="s">
        <v>164</v>
      </c>
      <c r="DX12" s="151"/>
      <c r="DY12" s="151"/>
      <c r="DZ12" s="151"/>
      <c r="EA12" s="83"/>
      <c r="EB12" s="83"/>
      <c r="EC12" s="83"/>
      <c r="ED12" s="83"/>
      <c r="EE12" s="142"/>
      <c r="EF12" s="142"/>
      <c r="EG12" s="83"/>
      <c r="EH12" s="83"/>
      <c r="EI12" s="83"/>
      <c r="EJ12" s="83"/>
      <c r="EK12" s="83"/>
      <c r="EL12" s="142"/>
      <c r="EM12" s="142"/>
      <c r="EN12" s="83"/>
      <c r="EO12" s="83"/>
      <c r="EP12" s="83"/>
      <c r="EQ12" s="83"/>
      <c r="ER12" s="83"/>
      <c r="ES12" s="142"/>
      <c r="ET12" s="142"/>
      <c r="EU12" s="142" t="s">
        <v>165</v>
      </c>
      <c r="EV12" s="83"/>
      <c r="EW12" s="83"/>
      <c r="EX12" s="83"/>
      <c r="EY12" s="83"/>
      <c r="EZ12" s="142"/>
      <c r="FA12" s="142"/>
      <c r="FB12" s="83"/>
      <c r="FC12" s="83"/>
      <c r="FD12" s="83"/>
      <c r="FE12" s="83"/>
      <c r="FF12" s="83"/>
      <c r="FG12" s="142"/>
      <c r="FH12" s="142"/>
      <c r="FI12" s="83"/>
      <c r="FJ12" s="83"/>
      <c r="FK12" s="83"/>
      <c r="FL12" s="83"/>
      <c r="FM12" s="83"/>
      <c r="FN12" s="142"/>
      <c r="FO12" s="142"/>
      <c r="FP12" s="83"/>
      <c r="FQ12" s="83"/>
      <c r="FR12" s="83"/>
      <c r="FS12" s="83"/>
      <c r="FT12" s="83"/>
      <c r="FU12" s="142"/>
      <c r="FV12" s="142"/>
      <c r="FW12" s="83"/>
      <c r="FX12" s="83"/>
      <c r="FY12" s="83"/>
      <c r="FZ12" s="83"/>
      <c r="GA12" s="83"/>
      <c r="GB12" s="142"/>
      <c r="GC12" s="142"/>
      <c r="GD12" s="83"/>
      <c r="GE12" s="83"/>
      <c r="GF12" s="83"/>
      <c r="GG12" s="83"/>
      <c r="GH12" s="83"/>
      <c r="GI12" s="142"/>
      <c r="GJ12" s="142"/>
      <c r="GK12" s="83"/>
      <c r="GL12" s="83"/>
      <c r="GM12" s="83"/>
      <c r="GN12" s="83"/>
      <c r="GO12" s="83"/>
      <c r="GP12" s="142"/>
      <c r="GQ12" s="142"/>
    </row>
    <row r="13" spans="1:199" s="55" customFormat="1" ht="18.75" thickBot="1" x14ac:dyDescent="0.25">
      <c r="A13" s="54"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0.2</v>
      </c>
      <c r="B13" s="139" t="s">
        <v>135</v>
      </c>
      <c r="D13" s="101"/>
      <c r="E13" s="79">
        <v>43892</v>
      </c>
      <c r="F13" s="80">
        <v>43896</v>
      </c>
      <c r="G13" s="56">
        <v>3</v>
      </c>
      <c r="H13" s="57">
        <v>0</v>
      </c>
      <c r="I13" s="58">
        <f t="shared" si="76"/>
        <v>5</v>
      </c>
      <c r="J13" s="77"/>
      <c r="K13" s="83"/>
      <c r="L13" s="83"/>
      <c r="M13" s="83"/>
      <c r="N13" s="83"/>
      <c r="O13" s="83"/>
      <c r="P13" s="134" t="e">
        <f t="shared" ref="P13:Q15" si="77">CHOOSE(WEEKDAY(P12,1),"S","M","T","W","T","F","S")</f>
        <v>#REF!</v>
      </c>
      <c r="Q13" s="135" t="e">
        <f t="shared" si="77"/>
        <v>#REF!</v>
      </c>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c r="AQ13" s="83"/>
      <c r="AR13" s="83"/>
      <c r="AS13" s="83"/>
      <c r="AT13" s="83"/>
      <c r="AU13" s="83"/>
      <c r="AV13" s="83"/>
      <c r="AW13" s="83"/>
      <c r="AX13" s="83"/>
      <c r="AY13" s="83"/>
      <c r="AZ13" s="83"/>
      <c r="BA13" s="83"/>
      <c r="BB13" s="83"/>
      <c r="BC13" s="83"/>
      <c r="BD13" s="83"/>
      <c r="BE13" s="83"/>
      <c r="BF13" s="83"/>
      <c r="BG13" s="83"/>
      <c r="BH13" s="83"/>
      <c r="BI13" s="83"/>
      <c r="BJ13" s="83"/>
      <c r="BK13" s="83"/>
      <c r="BL13" s="83"/>
      <c r="BM13" s="83"/>
      <c r="BN13" s="83"/>
      <c r="BO13" s="83"/>
      <c r="BP13" s="83"/>
      <c r="BQ13" s="83"/>
      <c r="BR13" s="83"/>
      <c r="BS13" s="83"/>
      <c r="BT13" s="83"/>
      <c r="BU13" s="83"/>
      <c r="BV13" s="83"/>
      <c r="BW13" s="83"/>
      <c r="BX13" s="83"/>
      <c r="BY13" s="83"/>
      <c r="BZ13" s="83"/>
      <c r="CA13" s="143"/>
      <c r="CB13" s="143"/>
      <c r="CC13" s="83"/>
      <c r="CD13" s="83"/>
      <c r="CE13" s="83"/>
      <c r="CF13" s="83"/>
      <c r="CG13" s="83"/>
      <c r="CH13" s="142"/>
      <c r="CI13" s="142"/>
      <c r="CJ13" s="83"/>
      <c r="CK13" s="83"/>
      <c r="CL13" s="83"/>
      <c r="CM13" s="83"/>
      <c r="CN13" s="83"/>
      <c r="CO13" s="142"/>
      <c r="CP13" s="142"/>
      <c r="CQ13" s="83"/>
      <c r="CR13" s="83"/>
      <c r="CS13" s="83"/>
      <c r="CT13" s="83"/>
      <c r="CU13" s="83"/>
      <c r="CV13" s="142"/>
      <c r="CW13" s="142"/>
      <c r="CX13" s="83"/>
      <c r="CY13" s="83"/>
      <c r="CZ13" s="83"/>
      <c r="DA13" s="83"/>
      <c r="DB13" s="83"/>
      <c r="DC13" s="142"/>
      <c r="DD13" s="142"/>
      <c r="DE13" s="83"/>
      <c r="DF13" s="83"/>
      <c r="DG13" s="83"/>
      <c r="DH13" s="83"/>
      <c r="DI13" s="83"/>
      <c r="DJ13" s="142"/>
      <c r="DK13" s="142"/>
      <c r="DL13" s="83"/>
      <c r="DM13" s="83"/>
      <c r="DN13" s="83"/>
      <c r="DO13" s="83"/>
      <c r="DP13" s="83"/>
      <c r="DQ13" s="142"/>
      <c r="DR13" s="142"/>
      <c r="DS13" s="83"/>
      <c r="DT13" s="83"/>
      <c r="DU13" s="83"/>
      <c r="DV13" s="83"/>
      <c r="DW13" s="150" t="s">
        <v>164</v>
      </c>
      <c r="DX13" s="151"/>
      <c r="DY13" s="151"/>
      <c r="DZ13" s="151"/>
      <c r="EA13" s="83"/>
      <c r="EB13" s="83"/>
      <c r="EC13" s="83"/>
      <c r="ED13" s="83"/>
      <c r="EE13" s="142"/>
      <c r="EF13" s="142"/>
      <c r="EG13" s="83"/>
      <c r="EH13" s="83"/>
      <c r="EI13" s="83"/>
      <c r="EJ13" s="83"/>
      <c r="EK13" s="83"/>
      <c r="EL13" s="142"/>
      <c r="EM13" s="142"/>
      <c r="EN13" s="83"/>
      <c r="EO13" s="83"/>
      <c r="EP13" s="83"/>
      <c r="EQ13" s="83"/>
      <c r="ER13" s="83"/>
      <c r="ES13" s="142"/>
      <c r="ET13" s="142"/>
      <c r="EU13" s="142" t="s">
        <v>165</v>
      </c>
      <c r="EV13" s="83"/>
      <c r="EW13" s="83"/>
      <c r="EX13" s="83"/>
      <c r="EY13" s="83"/>
      <c r="EZ13" s="142"/>
      <c r="FA13" s="142"/>
      <c r="FB13" s="83"/>
      <c r="FC13" s="83"/>
      <c r="FD13" s="83"/>
      <c r="FE13" s="83"/>
      <c r="FF13" s="83"/>
      <c r="FG13" s="142"/>
      <c r="FH13" s="142"/>
      <c r="FI13" s="83"/>
      <c r="FJ13" s="83"/>
      <c r="FK13" s="83"/>
      <c r="FL13" s="83"/>
      <c r="FM13" s="83"/>
      <c r="FN13" s="142"/>
      <c r="FO13" s="142"/>
      <c r="FP13" s="83"/>
      <c r="FQ13" s="83"/>
      <c r="FR13" s="83"/>
      <c r="FS13" s="83"/>
      <c r="FT13" s="83"/>
      <c r="FU13" s="142"/>
      <c r="FV13" s="142"/>
      <c r="FW13" s="83"/>
      <c r="FX13" s="83"/>
      <c r="FY13" s="83"/>
      <c r="FZ13" s="83"/>
      <c r="GA13" s="83"/>
      <c r="GB13" s="142"/>
      <c r="GC13" s="142"/>
      <c r="GD13" s="83"/>
      <c r="GE13" s="83"/>
      <c r="GF13" s="83"/>
      <c r="GG13" s="83"/>
      <c r="GH13" s="83"/>
      <c r="GI13" s="142"/>
      <c r="GJ13" s="142"/>
      <c r="GK13" s="83"/>
      <c r="GL13" s="83"/>
      <c r="GM13" s="83"/>
      <c r="GN13" s="83"/>
      <c r="GO13" s="83"/>
      <c r="GP13" s="142"/>
      <c r="GQ13" s="142"/>
    </row>
    <row r="14" spans="1:199" s="55" customFormat="1" ht="18.75" thickBot="1" x14ac:dyDescent="0.25">
      <c r="A14" s="54"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0.3</v>
      </c>
      <c r="B14" s="139" t="s">
        <v>136</v>
      </c>
      <c r="D14" s="101"/>
      <c r="E14" s="79">
        <v>43899</v>
      </c>
      <c r="F14" s="80">
        <v>43910</v>
      </c>
      <c r="G14" s="56">
        <v>6</v>
      </c>
      <c r="H14" s="57">
        <v>0</v>
      </c>
      <c r="I14" s="58">
        <f t="shared" si="76"/>
        <v>10</v>
      </c>
      <c r="J14" s="77"/>
      <c r="K14" s="83"/>
      <c r="L14" s="83"/>
      <c r="M14" s="83"/>
      <c r="N14" s="83"/>
      <c r="O14" s="83"/>
      <c r="P14" s="134" t="e">
        <f t="shared" si="77"/>
        <v>#REF!</v>
      </c>
      <c r="Q14" s="135" t="e">
        <f t="shared" si="77"/>
        <v>#REF!</v>
      </c>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142"/>
      <c r="CB14" s="142"/>
      <c r="CC14" s="83"/>
      <c r="CD14" s="83"/>
      <c r="CE14" s="83"/>
      <c r="CF14" s="83"/>
      <c r="CG14" s="83"/>
      <c r="CH14" s="142"/>
      <c r="CI14" s="142"/>
      <c r="CJ14" s="83"/>
      <c r="CK14" s="83"/>
      <c r="CL14" s="83"/>
      <c r="CM14" s="83"/>
      <c r="CN14" s="83"/>
      <c r="CO14" s="144"/>
      <c r="CP14" s="144"/>
      <c r="CQ14" s="83"/>
      <c r="CR14" s="83"/>
      <c r="CS14" s="83"/>
      <c r="CT14" s="83"/>
      <c r="CU14" s="83"/>
      <c r="CV14" s="142"/>
      <c r="CW14" s="142"/>
      <c r="CX14" s="83"/>
      <c r="CY14" s="83"/>
      <c r="CZ14" s="83"/>
      <c r="DA14" s="83"/>
      <c r="DB14" s="83"/>
      <c r="DC14" s="142"/>
      <c r="DD14" s="142"/>
      <c r="DE14" s="83"/>
      <c r="DF14" s="83"/>
      <c r="DG14" s="83"/>
      <c r="DH14" s="83"/>
      <c r="DI14" s="83"/>
      <c r="DJ14" s="142"/>
      <c r="DK14" s="142"/>
      <c r="DL14" s="83"/>
      <c r="DM14" s="83"/>
      <c r="DN14" s="83"/>
      <c r="DO14" s="83"/>
      <c r="DP14" s="83"/>
      <c r="DQ14" s="142"/>
      <c r="DR14" s="142"/>
      <c r="DS14" s="83"/>
      <c r="DT14" s="83"/>
      <c r="DU14" s="83"/>
      <c r="DV14" s="83"/>
      <c r="DW14" s="150" t="s">
        <v>164</v>
      </c>
      <c r="DX14" s="151"/>
      <c r="DY14" s="151"/>
      <c r="DZ14" s="151"/>
      <c r="EA14" s="83"/>
      <c r="EB14" s="83"/>
      <c r="EC14" s="83"/>
      <c r="ED14" s="83"/>
      <c r="EE14" s="142"/>
      <c r="EF14" s="142"/>
      <c r="EG14" s="83"/>
      <c r="EH14" s="83"/>
      <c r="EI14" s="83"/>
      <c r="EJ14" s="83"/>
      <c r="EK14" s="83"/>
      <c r="EL14" s="142"/>
      <c r="EM14" s="142"/>
      <c r="EN14" s="83"/>
      <c r="EO14" s="83"/>
      <c r="EP14" s="83"/>
      <c r="EQ14" s="83"/>
      <c r="ER14" s="83"/>
      <c r="ES14" s="142"/>
      <c r="ET14" s="142"/>
      <c r="EU14" s="142" t="s">
        <v>165</v>
      </c>
      <c r="EV14" s="83"/>
      <c r="EW14" s="83"/>
      <c r="EX14" s="83"/>
      <c r="EY14" s="83"/>
      <c r="EZ14" s="142"/>
      <c r="FA14" s="142"/>
      <c r="FB14" s="83"/>
      <c r="FC14" s="83"/>
      <c r="FD14" s="83"/>
      <c r="FE14" s="83"/>
      <c r="FF14" s="83"/>
      <c r="FG14" s="142"/>
      <c r="FH14" s="142"/>
      <c r="FI14" s="83"/>
      <c r="FJ14" s="83"/>
      <c r="FK14" s="83"/>
      <c r="FL14" s="83"/>
      <c r="FM14" s="83"/>
      <c r="FN14" s="142"/>
      <c r="FO14" s="142"/>
      <c r="FP14" s="83"/>
      <c r="FQ14" s="83"/>
      <c r="FR14" s="83"/>
      <c r="FS14" s="83"/>
      <c r="FT14" s="83"/>
      <c r="FU14" s="142"/>
      <c r="FV14" s="142"/>
      <c r="FW14" s="83"/>
      <c r="FX14" s="83"/>
      <c r="FY14" s="83"/>
      <c r="FZ14" s="83"/>
      <c r="GA14" s="83"/>
      <c r="GB14" s="142"/>
      <c r="GC14" s="142"/>
      <c r="GD14" s="83"/>
      <c r="GE14" s="83"/>
      <c r="GF14" s="83"/>
      <c r="GG14" s="83"/>
      <c r="GH14" s="83"/>
      <c r="GI14" s="142"/>
      <c r="GJ14" s="142"/>
      <c r="GK14" s="83"/>
      <c r="GL14" s="83"/>
      <c r="GM14" s="83"/>
      <c r="GN14" s="83"/>
      <c r="GO14" s="83"/>
      <c r="GP14" s="142"/>
      <c r="GQ14" s="142"/>
    </row>
    <row r="15" spans="1:199" s="55" customFormat="1" ht="18.75" thickBot="1" x14ac:dyDescent="0.25">
      <c r="A15" s="54"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0.4</v>
      </c>
      <c r="B15" s="139" t="s">
        <v>137</v>
      </c>
      <c r="D15" s="101"/>
      <c r="E15" s="79">
        <v>43913</v>
      </c>
      <c r="F15" s="80">
        <v>43916</v>
      </c>
      <c r="G15" s="56">
        <v>3</v>
      </c>
      <c r="H15" s="57">
        <v>0</v>
      </c>
      <c r="I15" s="58">
        <f t="shared" si="76"/>
        <v>4</v>
      </c>
      <c r="J15" s="77"/>
      <c r="K15" s="83"/>
      <c r="L15" s="83"/>
      <c r="M15" s="83"/>
      <c r="N15" s="83"/>
      <c r="O15" s="83"/>
      <c r="P15" s="134" t="e">
        <f t="shared" si="77"/>
        <v>#REF!</v>
      </c>
      <c r="Q15" s="135" t="e">
        <f t="shared" si="77"/>
        <v>#REF!</v>
      </c>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c r="AQ15" s="83"/>
      <c r="AR15" s="83"/>
      <c r="AS15" s="83"/>
      <c r="AT15" s="83"/>
      <c r="AU15" s="83"/>
      <c r="AV15" s="83"/>
      <c r="AW15" s="83"/>
      <c r="AX15" s="83"/>
      <c r="AY15" s="83"/>
      <c r="AZ15" s="83"/>
      <c r="BA15" s="83"/>
      <c r="BB15" s="83"/>
      <c r="BC15" s="83"/>
      <c r="BD15" s="83"/>
      <c r="BE15" s="83"/>
      <c r="BF15" s="83"/>
      <c r="BG15" s="83"/>
      <c r="BH15" s="83"/>
      <c r="BI15" s="83"/>
      <c r="BJ15" s="83"/>
      <c r="BK15" s="83"/>
      <c r="BL15" s="83"/>
      <c r="BM15" s="83"/>
      <c r="BN15" s="83"/>
      <c r="BO15" s="83"/>
      <c r="BP15" s="83"/>
      <c r="BQ15" s="83"/>
      <c r="BR15" s="83"/>
      <c r="BS15" s="83"/>
      <c r="BT15" s="83"/>
      <c r="BU15" s="83"/>
      <c r="BV15" s="83"/>
      <c r="BW15" s="83"/>
      <c r="BX15" s="83"/>
      <c r="BY15" s="83"/>
      <c r="BZ15" s="83"/>
      <c r="CA15" s="142"/>
      <c r="CB15" s="142"/>
      <c r="CC15" s="83"/>
      <c r="CD15" s="83"/>
      <c r="CE15" s="83"/>
      <c r="CF15" s="83"/>
      <c r="CG15" s="83"/>
      <c r="CH15" s="142"/>
      <c r="CI15" s="142"/>
      <c r="CJ15" s="83"/>
      <c r="CK15" s="83"/>
      <c r="CL15" s="83"/>
      <c r="CM15" s="83"/>
      <c r="CN15" s="83"/>
      <c r="CO15" s="142"/>
      <c r="CP15" s="142"/>
      <c r="CQ15" s="83"/>
      <c r="CR15" s="83"/>
      <c r="CS15" s="83"/>
      <c r="CT15" s="83"/>
      <c r="CU15" s="83"/>
      <c r="CV15" s="142"/>
      <c r="CW15" s="142"/>
      <c r="CX15" s="83"/>
      <c r="CY15" s="83"/>
      <c r="CZ15" s="83"/>
      <c r="DA15" s="83"/>
      <c r="DB15" s="83"/>
      <c r="DC15" s="142"/>
      <c r="DD15" s="142"/>
      <c r="DE15" s="83"/>
      <c r="DF15" s="83"/>
      <c r="DG15" s="83"/>
      <c r="DH15" s="83"/>
      <c r="DI15" s="83"/>
      <c r="DJ15" s="142"/>
      <c r="DK15" s="142"/>
      <c r="DL15" s="83"/>
      <c r="DM15" s="83"/>
      <c r="DN15" s="83"/>
      <c r="DO15" s="83"/>
      <c r="DP15" s="83"/>
      <c r="DQ15" s="142"/>
      <c r="DR15" s="142"/>
      <c r="DS15" s="83"/>
      <c r="DT15" s="83"/>
      <c r="DU15" s="83"/>
      <c r="DV15" s="83"/>
      <c r="DW15" s="150" t="s">
        <v>164</v>
      </c>
      <c r="DX15" s="151"/>
      <c r="DY15" s="151"/>
      <c r="DZ15" s="151"/>
      <c r="EA15" s="83"/>
      <c r="EB15" s="83"/>
      <c r="EC15" s="83"/>
      <c r="ED15" s="83"/>
      <c r="EE15" s="142"/>
      <c r="EF15" s="142"/>
      <c r="EG15" s="83"/>
      <c r="EH15" s="83"/>
      <c r="EI15" s="83"/>
      <c r="EJ15" s="83"/>
      <c r="EK15" s="83"/>
      <c r="EL15" s="142"/>
      <c r="EM15" s="142"/>
      <c r="EN15" s="83"/>
      <c r="EO15" s="83"/>
      <c r="EP15" s="83"/>
      <c r="EQ15" s="83"/>
      <c r="ER15" s="83"/>
      <c r="ES15" s="142"/>
      <c r="ET15" s="142"/>
      <c r="EU15" s="142" t="s">
        <v>165</v>
      </c>
      <c r="EV15" s="83"/>
      <c r="EW15" s="83"/>
      <c r="EX15" s="83"/>
      <c r="EY15" s="83"/>
      <c r="EZ15" s="142"/>
      <c r="FA15" s="142"/>
      <c r="FB15" s="83"/>
      <c r="FC15" s="83"/>
      <c r="FD15" s="83"/>
      <c r="FE15" s="83"/>
      <c r="FF15" s="83"/>
      <c r="FG15" s="142"/>
      <c r="FH15" s="142"/>
      <c r="FI15" s="83"/>
      <c r="FJ15" s="83"/>
      <c r="FK15" s="83"/>
      <c r="FL15" s="83"/>
      <c r="FM15" s="83"/>
      <c r="FN15" s="142"/>
      <c r="FO15" s="142"/>
      <c r="FP15" s="83"/>
      <c r="FQ15" s="83"/>
      <c r="FR15" s="83"/>
      <c r="FS15" s="83"/>
      <c r="FT15" s="83"/>
      <c r="FU15" s="142"/>
      <c r="FV15" s="142"/>
      <c r="FW15" s="83"/>
      <c r="FX15" s="83"/>
      <c r="FY15" s="83"/>
      <c r="FZ15" s="83"/>
      <c r="GA15" s="83"/>
      <c r="GB15" s="142"/>
      <c r="GC15" s="142"/>
      <c r="GD15" s="83"/>
      <c r="GE15" s="83"/>
      <c r="GF15" s="83"/>
      <c r="GG15" s="83"/>
      <c r="GH15" s="83"/>
      <c r="GI15" s="142"/>
      <c r="GJ15" s="142"/>
      <c r="GK15" s="83"/>
      <c r="GL15" s="83"/>
      <c r="GM15" s="83"/>
      <c r="GN15" s="83"/>
      <c r="GO15" s="83"/>
      <c r="GP15" s="142"/>
      <c r="GQ15" s="142"/>
    </row>
    <row r="16" spans="1:199" s="55" customFormat="1" ht="17.25" customHeight="1" thickBot="1" x14ac:dyDescent="0.25">
      <c r="A16" s="54"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0.5</v>
      </c>
      <c r="B16" s="139" t="s">
        <v>138</v>
      </c>
      <c r="D16" s="101"/>
      <c r="E16" s="79">
        <v>43915</v>
      </c>
      <c r="F16" s="80">
        <v>43945</v>
      </c>
      <c r="G16" s="56">
        <v>4</v>
      </c>
      <c r="H16" s="57">
        <v>0</v>
      </c>
      <c r="I16" s="58">
        <f t="shared" si="76"/>
        <v>23</v>
      </c>
      <c r="J16" s="77"/>
      <c r="K16" s="83"/>
      <c r="L16" s="83"/>
      <c r="M16" s="83"/>
      <c r="N16" s="83"/>
      <c r="O16" s="83"/>
      <c r="P16" s="134" t="e">
        <f>CHOOSE(WEEKDAY(#REF!,1),"S","M","T","W","T","F","S")</f>
        <v>#REF!</v>
      </c>
      <c r="Q16" s="135" t="e">
        <f>CHOOSE(WEEKDAY(#REF!,1),"S","M","T","W","T","F","S")</f>
        <v>#REF!</v>
      </c>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3"/>
      <c r="BM16" s="83"/>
      <c r="BN16" s="83"/>
      <c r="BO16" s="83"/>
      <c r="BP16" s="83"/>
      <c r="BQ16" s="83"/>
      <c r="BR16" s="83"/>
      <c r="BS16" s="83"/>
      <c r="BT16" s="83"/>
      <c r="BU16" s="83"/>
      <c r="BV16" s="83"/>
      <c r="BW16" s="83"/>
      <c r="BX16" s="83"/>
      <c r="BY16" s="83"/>
      <c r="BZ16" s="83"/>
      <c r="CA16" s="142"/>
      <c r="CB16" s="142"/>
      <c r="CC16" s="83"/>
      <c r="CD16" s="83"/>
      <c r="CE16" s="83"/>
      <c r="CF16" s="83"/>
      <c r="CG16" s="83"/>
      <c r="CH16" s="142"/>
      <c r="CI16" s="142"/>
      <c r="CJ16" s="83"/>
      <c r="CK16" s="83"/>
      <c r="CL16" s="83"/>
      <c r="CM16" s="83"/>
      <c r="CN16" s="83"/>
      <c r="CO16" s="142"/>
      <c r="CP16" s="142"/>
      <c r="CQ16" s="83"/>
      <c r="CR16" s="83"/>
      <c r="CS16" s="83"/>
      <c r="CT16" s="83"/>
      <c r="CU16" s="83"/>
      <c r="CV16" s="142"/>
      <c r="CW16" s="142"/>
      <c r="CX16" s="83"/>
      <c r="CY16" s="83"/>
      <c r="CZ16" s="83"/>
      <c r="DA16" s="83"/>
      <c r="DB16" s="83"/>
      <c r="DC16" s="142"/>
      <c r="DD16" s="142"/>
      <c r="DE16" s="83"/>
      <c r="DF16" s="83"/>
      <c r="DG16" s="83"/>
      <c r="DH16" s="83"/>
      <c r="DI16" s="83"/>
      <c r="DJ16" s="142"/>
      <c r="DK16" s="142"/>
      <c r="DL16" s="83"/>
      <c r="DM16" s="83"/>
      <c r="DN16" s="83"/>
      <c r="DO16" s="83"/>
      <c r="DP16" s="83"/>
      <c r="DQ16" s="142"/>
      <c r="DR16" s="142"/>
      <c r="DS16" s="83"/>
      <c r="DT16" s="83"/>
      <c r="DU16" s="83"/>
      <c r="DV16" s="83"/>
      <c r="DW16" s="150" t="s">
        <v>164</v>
      </c>
      <c r="DX16" s="151"/>
      <c r="DY16" s="151"/>
      <c r="DZ16" s="151"/>
      <c r="EA16" s="83"/>
      <c r="EB16" s="83"/>
      <c r="EC16" s="83"/>
      <c r="ED16" s="83"/>
      <c r="EE16" s="142"/>
      <c r="EF16" s="142"/>
      <c r="EG16" s="83"/>
      <c r="EH16" s="83"/>
      <c r="EI16" s="83"/>
      <c r="EJ16" s="83"/>
      <c r="EK16" s="83"/>
      <c r="EL16" s="142"/>
      <c r="EM16" s="142"/>
      <c r="EN16" s="83"/>
      <c r="EO16" s="83"/>
      <c r="EP16" s="83"/>
      <c r="EQ16" s="83"/>
      <c r="ER16" s="83"/>
      <c r="ES16" s="142"/>
      <c r="ET16" s="142"/>
      <c r="EU16" s="142" t="s">
        <v>165</v>
      </c>
      <c r="EV16" s="83"/>
      <c r="EW16" s="83"/>
      <c r="EX16" s="83"/>
      <c r="EY16" s="83"/>
      <c r="EZ16" s="142"/>
      <c r="FA16" s="142"/>
      <c r="FB16" s="83"/>
      <c r="FC16" s="83"/>
      <c r="FD16" s="83"/>
      <c r="FE16" s="83"/>
      <c r="FF16" s="83"/>
      <c r="FG16" s="142"/>
      <c r="FH16" s="142"/>
      <c r="FI16" s="83"/>
      <c r="FJ16" s="83"/>
      <c r="FK16" s="83"/>
      <c r="FL16" s="83"/>
      <c r="FM16" s="83"/>
      <c r="FN16" s="142"/>
      <c r="FO16" s="142"/>
      <c r="FP16" s="83"/>
      <c r="FQ16" s="83"/>
      <c r="FR16" s="83"/>
      <c r="FS16" s="83"/>
      <c r="FT16" s="83"/>
      <c r="FU16" s="142"/>
      <c r="FV16" s="142"/>
      <c r="FW16" s="83"/>
      <c r="FX16" s="83"/>
      <c r="FY16" s="83"/>
      <c r="FZ16" s="83"/>
      <c r="GA16" s="83"/>
      <c r="GB16" s="142"/>
      <c r="GC16" s="142"/>
      <c r="GD16" s="83"/>
      <c r="GE16" s="83"/>
      <c r="GF16" s="83"/>
      <c r="GG16" s="83"/>
      <c r="GH16" s="83"/>
      <c r="GI16" s="142"/>
      <c r="GJ16" s="142"/>
      <c r="GK16" s="83"/>
      <c r="GL16" s="83"/>
      <c r="GM16" s="83"/>
      <c r="GN16" s="83"/>
      <c r="GO16" s="83"/>
      <c r="GP16" s="142"/>
      <c r="GQ16" s="142"/>
    </row>
    <row r="17" spans="1:199" s="55" customFormat="1" ht="17.25" customHeight="1" thickBot="1" x14ac:dyDescent="0.25">
      <c r="A17" s="54"/>
      <c r="B17" s="139" t="s">
        <v>139</v>
      </c>
      <c r="D17" s="101"/>
      <c r="E17" s="79">
        <v>43935</v>
      </c>
      <c r="F17" s="80">
        <v>43941</v>
      </c>
      <c r="G17" s="56">
        <v>5</v>
      </c>
      <c r="H17" s="57">
        <v>0</v>
      </c>
      <c r="I17" s="58">
        <f t="shared" si="76"/>
        <v>5</v>
      </c>
      <c r="J17" s="77"/>
      <c r="K17" s="83"/>
      <c r="L17" s="83"/>
      <c r="M17" s="83"/>
      <c r="N17" s="83"/>
      <c r="O17" s="83"/>
      <c r="P17" s="134"/>
      <c r="Q17" s="135"/>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BD17" s="83"/>
      <c r="BE17" s="83"/>
      <c r="BF17" s="83"/>
      <c r="BG17" s="83"/>
      <c r="BH17" s="83"/>
      <c r="BI17" s="83"/>
      <c r="BJ17" s="83"/>
      <c r="BK17" s="83"/>
      <c r="BL17" s="83"/>
      <c r="BM17" s="83"/>
      <c r="BN17" s="83"/>
      <c r="BO17" s="83"/>
      <c r="BP17" s="83"/>
      <c r="BQ17" s="83"/>
      <c r="BR17" s="83"/>
      <c r="BS17" s="83"/>
      <c r="BT17" s="83"/>
      <c r="BU17" s="83"/>
      <c r="BV17" s="83"/>
      <c r="BW17" s="83"/>
      <c r="BX17" s="83"/>
      <c r="BY17" s="83"/>
      <c r="BZ17" s="83"/>
      <c r="CA17" s="142"/>
      <c r="CB17" s="142"/>
      <c r="CC17" s="83"/>
      <c r="CD17" s="83"/>
      <c r="CE17" s="83"/>
      <c r="CF17" s="83"/>
      <c r="CG17" s="83"/>
      <c r="CH17" s="142"/>
      <c r="CI17" s="142"/>
      <c r="CJ17" s="83"/>
      <c r="CK17" s="83"/>
      <c r="CL17" s="83"/>
      <c r="CM17" s="83"/>
      <c r="CN17" s="83"/>
      <c r="CO17" s="142"/>
      <c r="CP17" s="142"/>
      <c r="CQ17" s="83"/>
      <c r="CR17" s="83"/>
      <c r="CS17" s="83"/>
      <c r="CT17" s="83"/>
      <c r="CU17" s="83"/>
      <c r="CV17" s="142"/>
      <c r="CW17" s="142"/>
      <c r="CX17" s="83"/>
      <c r="CY17" s="83"/>
      <c r="CZ17" s="83"/>
      <c r="DA17" s="83"/>
      <c r="DB17" s="83"/>
      <c r="DC17" s="142"/>
      <c r="DD17" s="142"/>
      <c r="DE17" s="83"/>
      <c r="DF17" s="83"/>
      <c r="DG17" s="83"/>
      <c r="DH17" s="83"/>
      <c r="DI17" s="83"/>
      <c r="DJ17" s="142"/>
      <c r="DK17" s="142"/>
      <c r="DL17" s="83"/>
      <c r="DM17" s="83"/>
      <c r="DN17" s="83"/>
      <c r="DO17" s="83"/>
      <c r="DP17" s="83"/>
      <c r="DQ17" s="142"/>
      <c r="DR17" s="142"/>
      <c r="DS17" s="83"/>
      <c r="DT17" s="83"/>
      <c r="DU17" s="83"/>
      <c r="DV17" s="83"/>
      <c r="DW17" s="150" t="s">
        <v>164</v>
      </c>
      <c r="DX17" s="151"/>
      <c r="DY17" s="151"/>
      <c r="DZ17" s="151"/>
      <c r="EA17" s="83"/>
      <c r="EB17" s="83"/>
      <c r="EC17" s="83"/>
      <c r="ED17" s="83"/>
      <c r="EE17" s="142"/>
      <c r="EF17" s="142"/>
      <c r="EG17" s="83"/>
      <c r="EH17" s="83"/>
      <c r="EI17" s="83"/>
      <c r="EJ17" s="83"/>
      <c r="EK17" s="83"/>
      <c r="EL17" s="142"/>
      <c r="EM17" s="142"/>
      <c r="EN17" s="83"/>
      <c r="EO17" s="83"/>
      <c r="EP17" s="83"/>
      <c r="EQ17" s="83"/>
      <c r="ER17" s="83"/>
      <c r="ES17" s="142"/>
      <c r="ET17" s="142"/>
      <c r="EU17" s="142" t="s">
        <v>165</v>
      </c>
      <c r="EV17" s="83"/>
      <c r="EW17" s="83"/>
      <c r="EX17" s="83"/>
      <c r="EY17" s="83"/>
      <c r="EZ17" s="142"/>
      <c r="FA17" s="142"/>
      <c r="FB17" s="83"/>
      <c r="FC17" s="83"/>
      <c r="FD17" s="83"/>
      <c r="FE17" s="83"/>
      <c r="FF17" s="83"/>
      <c r="FG17" s="142"/>
      <c r="FH17" s="142"/>
      <c r="FI17" s="83"/>
      <c r="FJ17" s="83"/>
      <c r="FK17" s="83"/>
      <c r="FL17" s="83"/>
      <c r="FM17" s="83"/>
      <c r="FN17" s="142"/>
      <c r="FO17" s="142"/>
      <c r="FP17" s="83"/>
      <c r="FQ17" s="83"/>
      <c r="FR17" s="83"/>
      <c r="FS17" s="83"/>
      <c r="FT17" s="83"/>
      <c r="FU17" s="142"/>
      <c r="FV17" s="142"/>
      <c r="FW17" s="83"/>
      <c r="FX17" s="83"/>
      <c r="FY17" s="83"/>
      <c r="FZ17" s="83"/>
      <c r="GA17" s="83"/>
      <c r="GB17" s="142"/>
      <c r="GC17" s="142"/>
      <c r="GD17" s="83"/>
      <c r="GE17" s="83"/>
      <c r="GF17" s="83"/>
      <c r="GG17" s="83"/>
      <c r="GH17" s="83"/>
      <c r="GI17" s="142"/>
      <c r="GJ17" s="142"/>
      <c r="GK17" s="83"/>
      <c r="GL17" s="83"/>
      <c r="GM17" s="83"/>
      <c r="GN17" s="83"/>
      <c r="GO17" s="83"/>
      <c r="GP17" s="142"/>
      <c r="GQ17" s="142"/>
    </row>
    <row r="18" spans="1:199" s="55" customFormat="1" ht="20.25" customHeight="1" thickBot="1" x14ac:dyDescent="0.25">
      <c r="A18" s="54"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0.1</v>
      </c>
      <c r="B18" s="140" t="s">
        <v>140</v>
      </c>
      <c r="D18" s="101"/>
      <c r="E18" s="79">
        <v>43941</v>
      </c>
      <c r="F18" s="80">
        <v>44001</v>
      </c>
      <c r="G18" s="56">
        <v>3</v>
      </c>
      <c r="H18" s="57">
        <v>0</v>
      </c>
      <c r="I18" s="58">
        <f t="shared" si="76"/>
        <v>45</v>
      </c>
      <c r="J18" s="77"/>
      <c r="K18" s="83"/>
      <c r="L18" s="83"/>
      <c r="M18" s="83"/>
      <c r="N18" s="83"/>
      <c r="O18" s="83"/>
      <c r="P18" s="134" t="e">
        <f>CHOOSE(WEEKDAY(P16,1),"S","M","T","W","T","F","S")</f>
        <v>#REF!</v>
      </c>
      <c r="Q18" s="135" t="e">
        <f>CHOOSE(WEEKDAY(Q16,1),"S","M","T","W","T","F","S")</f>
        <v>#REF!</v>
      </c>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83"/>
      <c r="BN18" s="83"/>
      <c r="BO18" s="83"/>
      <c r="BP18" s="83"/>
      <c r="BQ18" s="83"/>
      <c r="BR18" s="83"/>
      <c r="BS18" s="83"/>
      <c r="BT18" s="83"/>
      <c r="BU18" s="83"/>
      <c r="BV18" s="83"/>
      <c r="BW18" s="83"/>
      <c r="BX18" s="83"/>
      <c r="BY18" s="83"/>
      <c r="BZ18" s="83"/>
      <c r="CA18" s="142"/>
      <c r="CB18" s="142"/>
      <c r="CC18" s="83"/>
      <c r="CD18" s="83"/>
      <c r="CE18" s="83"/>
      <c r="CF18" s="83"/>
      <c r="CG18" s="83"/>
      <c r="CH18" s="142"/>
      <c r="CI18" s="142"/>
      <c r="CJ18" s="83"/>
      <c r="CK18" s="83"/>
      <c r="CL18" s="83"/>
      <c r="CM18" s="83"/>
      <c r="CN18" s="83"/>
      <c r="CO18" s="142"/>
      <c r="CP18" s="142"/>
      <c r="CQ18" s="83"/>
      <c r="CR18" s="83"/>
      <c r="CS18" s="83"/>
      <c r="CT18" s="83"/>
      <c r="CU18" s="83"/>
      <c r="CV18" s="142"/>
      <c r="CW18" s="142"/>
      <c r="CX18" s="83"/>
      <c r="CY18" s="83"/>
      <c r="CZ18" s="83"/>
      <c r="DA18" s="83"/>
      <c r="DB18" s="83"/>
      <c r="DC18" s="142"/>
      <c r="DD18" s="142"/>
      <c r="DE18" s="83"/>
      <c r="DF18" s="83"/>
      <c r="DG18" s="83"/>
      <c r="DH18" s="83"/>
      <c r="DI18" s="83"/>
      <c r="DJ18" s="142"/>
      <c r="DK18" s="142"/>
      <c r="DL18" s="83"/>
      <c r="DM18" s="83"/>
      <c r="DN18" s="83"/>
      <c r="DO18" s="83"/>
      <c r="DP18" s="83"/>
      <c r="DQ18" s="142"/>
      <c r="DR18" s="142"/>
      <c r="DS18" s="83"/>
      <c r="DT18" s="83"/>
      <c r="DU18" s="83"/>
      <c r="DV18" s="83"/>
      <c r="DW18" s="150" t="s">
        <v>164</v>
      </c>
      <c r="DX18" s="151"/>
      <c r="DY18" s="151"/>
      <c r="DZ18" s="151"/>
      <c r="EA18" s="83"/>
      <c r="EB18" s="83"/>
      <c r="EC18" s="83"/>
      <c r="ED18" s="83"/>
      <c r="EE18" s="142"/>
      <c r="EF18" s="142"/>
      <c r="EG18" s="83"/>
      <c r="EH18" s="83"/>
      <c r="EI18" s="83"/>
      <c r="EJ18" s="83"/>
      <c r="EK18" s="83"/>
      <c r="EL18" s="142"/>
      <c r="EM18" s="142"/>
      <c r="EN18" s="83"/>
      <c r="EO18" s="83"/>
      <c r="EP18" s="83"/>
      <c r="EQ18" s="83"/>
      <c r="ER18" s="83"/>
      <c r="ES18" s="142"/>
      <c r="ET18" s="142"/>
      <c r="EU18" s="142" t="s">
        <v>165</v>
      </c>
      <c r="EV18" s="83"/>
      <c r="EW18" s="83"/>
      <c r="EX18" s="83"/>
      <c r="EY18" s="83"/>
      <c r="EZ18" s="142"/>
      <c r="FA18" s="142"/>
      <c r="FB18" s="83"/>
      <c r="FC18" s="83"/>
      <c r="FD18" s="83"/>
      <c r="FE18" s="83"/>
      <c r="FF18" s="83"/>
      <c r="FG18" s="142"/>
      <c r="FH18" s="142"/>
      <c r="FI18" s="83"/>
      <c r="FJ18" s="83"/>
      <c r="FK18" s="83"/>
      <c r="FL18" s="83"/>
      <c r="FM18" s="83"/>
      <c r="FN18" s="142"/>
      <c r="FO18" s="142"/>
      <c r="FP18" s="83"/>
      <c r="FQ18" s="83"/>
      <c r="FR18" s="83"/>
      <c r="FS18" s="83"/>
      <c r="FT18" s="83"/>
      <c r="FU18" s="142"/>
      <c r="FV18" s="142"/>
      <c r="FW18" s="83"/>
      <c r="FX18" s="83"/>
      <c r="FY18" s="83"/>
      <c r="FZ18" s="83"/>
      <c r="GA18" s="83"/>
      <c r="GB18" s="142"/>
      <c r="GC18" s="142"/>
      <c r="GD18" s="83"/>
      <c r="GE18" s="83"/>
      <c r="GF18" s="83"/>
      <c r="GG18" s="83"/>
      <c r="GH18" s="83"/>
      <c r="GI18" s="142"/>
      <c r="GJ18" s="142"/>
      <c r="GK18" s="83"/>
      <c r="GL18" s="83"/>
      <c r="GM18" s="83"/>
      <c r="GN18" s="83"/>
      <c r="GO18" s="83"/>
      <c r="GP18" s="142"/>
      <c r="GQ18" s="142"/>
    </row>
    <row r="19" spans="1:199" s="55" customFormat="1" ht="24.75" thickBot="1" x14ac:dyDescent="0.25">
      <c r="A19" s="54"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0.2</v>
      </c>
      <c r="B19" s="100" t="s">
        <v>163</v>
      </c>
      <c r="D19" s="101"/>
      <c r="E19" s="79">
        <v>43948</v>
      </c>
      <c r="F19" s="80">
        <v>44001</v>
      </c>
      <c r="G19" s="56">
        <v>3</v>
      </c>
      <c r="H19" s="57">
        <v>0</v>
      </c>
      <c r="I19" s="58">
        <f t="shared" si="76"/>
        <v>40</v>
      </c>
      <c r="J19" s="77"/>
      <c r="K19" s="83"/>
      <c r="L19" s="83"/>
      <c r="M19" s="83"/>
      <c r="N19" s="83"/>
      <c r="O19" s="83"/>
      <c r="P19" s="134" t="e">
        <f t="shared" ref="P19:P23" si="78">CHOOSE(WEEKDAY(P18,1),"S","M","T","W","T","F","S")</f>
        <v>#REF!</v>
      </c>
      <c r="Q19" s="135" t="e">
        <f t="shared" ref="Q19:Q23" si="79">CHOOSE(WEEKDAY(Q18,1),"S","M","T","W","T","F","S")</f>
        <v>#REF!</v>
      </c>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142"/>
      <c r="CB19" s="142"/>
      <c r="CC19" s="83"/>
      <c r="CD19" s="83"/>
      <c r="CE19" s="83"/>
      <c r="CF19" s="83"/>
      <c r="CG19" s="83"/>
      <c r="CH19" s="142"/>
      <c r="CI19" s="142"/>
      <c r="CJ19" s="83"/>
      <c r="CK19" s="83"/>
      <c r="CL19" s="83"/>
      <c r="CM19" s="83"/>
      <c r="CN19" s="83"/>
      <c r="CO19" s="142"/>
      <c r="CP19" s="142"/>
      <c r="CQ19" s="83"/>
      <c r="CR19" s="83"/>
      <c r="CS19" s="83"/>
      <c r="CT19" s="83"/>
      <c r="CU19" s="83"/>
      <c r="CV19" s="142"/>
      <c r="CW19" s="142"/>
      <c r="CX19" s="83"/>
      <c r="CY19" s="83"/>
      <c r="CZ19" s="83"/>
      <c r="DA19" s="83"/>
      <c r="DB19" s="83"/>
      <c r="DC19" s="142"/>
      <c r="DD19" s="142"/>
      <c r="DE19" s="83"/>
      <c r="DF19" s="83"/>
      <c r="DG19" s="83"/>
      <c r="DH19" s="83"/>
      <c r="DI19" s="83"/>
      <c r="DJ19" s="142"/>
      <c r="DK19" s="142"/>
      <c r="DL19" s="83"/>
      <c r="DM19" s="83"/>
      <c r="DN19" s="83"/>
      <c r="DO19" s="83"/>
      <c r="DP19" s="83"/>
      <c r="DQ19" s="142"/>
      <c r="DR19" s="142"/>
      <c r="DS19" s="83"/>
      <c r="DT19" s="83"/>
      <c r="DU19" s="83"/>
      <c r="DV19" s="83"/>
      <c r="DW19" s="150" t="s">
        <v>164</v>
      </c>
      <c r="DX19" s="151"/>
      <c r="DY19" s="151"/>
      <c r="DZ19" s="151"/>
      <c r="EA19" s="83"/>
      <c r="EB19" s="83"/>
      <c r="EC19" s="83"/>
      <c r="ED19" s="83"/>
      <c r="EE19" s="142"/>
      <c r="EF19" s="142"/>
      <c r="EG19" s="83"/>
      <c r="EH19" s="83"/>
      <c r="EI19" s="83"/>
      <c r="EJ19" s="83"/>
      <c r="EK19" s="83"/>
      <c r="EL19" s="142"/>
      <c r="EM19" s="142"/>
      <c r="EN19" s="83"/>
      <c r="EO19" s="83"/>
      <c r="EP19" s="83"/>
      <c r="EQ19" s="83"/>
      <c r="ER19" s="83"/>
      <c r="ES19" s="142"/>
      <c r="ET19" s="142"/>
      <c r="EU19" s="142" t="s">
        <v>165</v>
      </c>
      <c r="EV19" s="83"/>
      <c r="EW19" s="83"/>
      <c r="EX19" s="83"/>
      <c r="EY19" s="83"/>
      <c r="EZ19" s="142"/>
      <c r="FA19" s="142"/>
      <c r="FB19" s="83"/>
      <c r="FC19" s="83"/>
      <c r="FD19" s="83"/>
      <c r="FE19" s="83"/>
      <c r="FF19" s="83"/>
      <c r="FG19" s="142"/>
      <c r="FH19" s="142"/>
      <c r="FI19" s="83"/>
      <c r="FJ19" s="83"/>
      <c r="FK19" s="83"/>
      <c r="FL19" s="83"/>
      <c r="FM19" s="83"/>
      <c r="FN19" s="142"/>
      <c r="FO19" s="142"/>
      <c r="FP19" s="83"/>
      <c r="FQ19" s="83"/>
      <c r="FR19" s="83"/>
      <c r="FS19" s="83"/>
      <c r="FT19" s="83"/>
      <c r="FU19" s="142"/>
      <c r="FV19" s="142"/>
      <c r="FW19" s="83"/>
      <c r="FX19" s="83"/>
      <c r="FY19" s="83"/>
      <c r="FZ19" s="83"/>
      <c r="GA19" s="83"/>
      <c r="GB19" s="142"/>
      <c r="GC19" s="142"/>
      <c r="GD19" s="83"/>
      <c r="GE19" s="83"/>
      <c r="GF19" s="83"/>
      <c r="GG19" s="83"/>
      <c r="GH19" s="83"/>
      <c r="GI19" s="142"/>
      <c r="GJ19" s="142"/>
      <c r="GK19" s="83"/>
      <c r="GL19" s="83"/>
      <c r="GM19" s="83"/>
      <c r="GN19" s="83"/>
      <c r="GO19" s="83"/>
      <c r="GP19" s="142"/>
      <c r="GQ19" s="142"/>
    </row>
    <row r="20" spans="1:199" s="55" customFormat="1" ht="18.75" thickBot="1" x14ac:dyDescent="0.25">
      <c r="A20" s="54"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0.3</v>
      </c>
      <c r="B20" s="100" t="s">
        <v>141</v>
      </c>
      <c r="D20" s="101"/>
      <c r="E20" s="79">
        <v>43956</v>
      </c>
      <c r="F20" s="80">
        <v>43980</v>
      </c>
      <c r="G20" s="56">
        <v>6</v>
      </c>
      <c r="H20" s="57">
        <v>0</v>
      </c>
      <c r="I20" s="58">
        <f t="shared" si="76"/>
        <v>19</v>
      </c>
      <c r="J20" s="77"/>
      <c r="K20" s="83"/>
      <c r="L20" s="83"/>
      <c r="M20" s="83"/>
      <c r="N20" s="83"/>
      <c r="O20" s="83"/>
      <c r="P20" s="134" t="e">
        <f t="shared" si="78"/>
        <v>#REF!</v>
      </c>
      <c r="Q20" s="135" t="e">
        <f t="shared" si="79"/>
        <v>#REF!</v>
      </c>
      <c r="R20" s="83"/>
      <c r="S20" s="83"/>
      <c r="T20" s="83"/>
      <c r="U20" s="83"/>
      <c r="V20" s="83"/>
      <c r="W20" s="83"/>
      <c r="X20" s="83"/>
      <c r="Y20" s="83"/>
      <c r="Z20" s="83"/>
      <c r="AA20" s="83"/>
      <c r="AB20" s="83"/>
      <c r="AC20" s="83"/>
      <c r="AD20" s="83"/>
      <c r="AE20" s="83"/>
      <c r="AF20" s="83"/>
      <c r="AG20" s="83"/>
      <c r="AH20" s="83"/>
      <c r="AI20" s="83"/>
      <c r="AJ20" s="83"/>
      <c r="AK20" s="83"/>
      <c r="AL20" s="83"/>
      <c r="AM20" s="83"/>
      <c r="AN20" s="83"/>
      <c r="AO20" s="83"/>
      <c r="AP20" s="83"/>
      <c r="AQ20" s="83"/>
      <c r="AR20" s="83"/>
      <c r="AS20" s="83"/>
      <c r="AT20" s="83"/>
      <c r="AU20" s="83"/>
      <c r="AV20" s="83"/>
      <c r="AW20" s="83"/>
      <c r="AX20" s="83"/>
      <c r="AY20" s="83"/>
      <c r="AZ20" s="83"/>
      <c r="BA20" s="83"/>
      <c r="BB20" s="83"/>
      <c r="BC20" s="83"/>
      <c r="BD20" s="83"/>
      <c r="BE20" s="83"/>
      <c r="BF20" s="83"/>
      <c r="BG20" s="83"/>
      <c r="BH20" s="83"/>
      <c r="BI20" s="83"/>
      <c r="BJ20" s="83"/>
      <c r="BK20" s="83"/>
      <c r="BL20" s="83"/>
      <c r="BM20" s="83"/>
      <c r="BN20" s="83"/>
      <c r="BO20" s="83"/>
      <c r="BP20" s="83"/>
      <c r="BQ20" s="83"/>
      <c r="BR20" s="83"/>
      <c r="BS20" s="83"/>
      <c r="BT20" s="83"/>
      <c r="BU20" s="83"/>
      <c r="BV20" s="83"/>
      <c r="BW20" s="83"/>
      <c r="BX20" s="83"/>
      <c r="BY20" s="83"/>
      <c r="BZ20" s="83"/>
      <c r="CA20" s="142"/>
      <c r="CB20" s="142"/>
      <c r="CC20" s="83"/>
      <c r="CD20" s="83"/>
      <c r="CE20" s="83"/>
      <c r="CF20" s="83"/>
      <c r="CG20" s="83"/>
      <c r="CH20" s="142"/>
      <c r="CI20" s="142"/>
      <c r="CJ20" s="83"/>
      <c r="CK20" s="83"/>
      <c r="CL20" s="83"/>
      <c r="CM20" s="83"/>
      <c r="CN20" s="83"/>
      <c r="CO20" s="142"/>
      <c r="CP20" s="142"/>
      <c r="CQ20" s="83"/>
      <c r="CR20" s="83"/>
      <c r="CS20" s="83"/>
      <c r="CT20" s="83"/>
      <c r="CU20" s="83"/>
      <c r="CV20" s="142"/>
      <c r="CW20" s="142"/>
      <c r="CX20" s="83"/>
      <c r="CY20" s="83"/>
      <c r="CZ20" s="83"/>
      <c r="DA20" s="83"/>
      <c r="DB20" s="83"/>
      <c r="DC20" s="142"/>
      <c r="DD20" s="142"/>
      <c r="DE20" s="83"/>
      <c r="DF20" s="83"/>
      <c r="DG20" s="83"/>
      <c r="DH20" s="83"/>
      <c r="DI20" s="83"/>
      <c r="DJ20" s="142"/>
      <c r="DK20" s="142"/>
      <c r="DL20" s="83"/>
      <c r="DM20" s="83"/>
      <c r="DN20" s="83"/>
      <c r="DO20" s="83"/>
      <c r="DP20" s="83"/>
      <c r="DQ20" s="142"/>
      <c r="DR20" s="142"/>
      <c r="DS20" s="83"/>
      <c r="DT20" s="83"/>
      <c r="DU20" s="83"/>
      <c r="DV20" s="83"/>
      <c r="DW20" s="150" t="s">
        <v>164</v>
      </c>
      <c r="DX20" s="151"/>
      <c r="DY20" s="151"/>
      <c r="DZ20" s="151"/>
      <c r="EA20" s="83"/>
      <c r="EB20" s="83"/>
      <c r="EC20" s="83"/>
      <c r="ED20" s="83"/>
      <c r="EE20" s="142"/>
      <c r="EF20" s="142"/>
      <c r="EG20" s="83"/>
      <c r="EH20" s="83"/>
      <c r="EI20" s="83"/>
      <c r="EJ20" s="83"/>
      <c r="EK20" s="83"/>
      <c r="EL20" s="142"/>
      <c r="EM20" s="142"/>
      <c r="EN20" s="83"/>
      <c r="EO20" s="83"/>
      <c r="EP20" s="83"/>
      <c r="EQ20" s="83"/>
      <c r="ER20" s="83"/>
      <c r="ES20" s="142"/>
      <c r="ET20" s="142"/>
      <c r="EU20" s="142" t="s">
        <v>165</v>
      </c>
      <c r="EV20" s="83"/>
      <c r="EW20" s="83"/>
      <c r="EX20" s="83"/>
      <c r="EY20" s="83"/>
      <c r="EZ20" s="142"/>
      <c r="FA20" s="142"/>
      <c r="FB20" s="83"/>
      <c r="FC20" s="83"/>
      <c r="FD20" s="83"/>
      <c r="FE20" s="83"/>
      <c r="FF20" s="83"/>
      <c r="FG20" s="142"/>
      <c r="FH20" s="142"/>
      <c r="FI20" s="83"/>
      <c r="FJ20" s="83"/>
      <c r="FK20" s="83"/>
      <c r="FL20" s="83"/>
      <c r="FM20" s="83"/>
      <c r="FN20" s="142"/>
      <c r="FO20" s="142"/>
      <c r="FP20" s="83"/>
      <c r="FQ20" s="83"/>
      <c r="FR20" s="83"/>
      <c r="FS20" s="83"/>
      <c r="FT20" s="83"/>
      <c r="FU20" s="142"/>
      <c r="FV20" s="142"/>
      <c r="FW20" s="83"/>
      <c r="FX20" s="83"/>
      <c r="FY20" s="83"/>
      <c r="FZ20" s="83"/>
      <c r="GA20" s="83"/>
      <c r="GB20" s="142"/>
      <c r="GC20" s="142"/>
      <c r="GD20" s="83"/>
      <c r="GE20" s="83"/>
      <c r="GF20" s="83"/>
      <c r="GG20" s="83"/>
      <c r="GH20" s="83"/>
      <c r="GI20" s="142"/>
      <c r="GJ20" s="142"/>
      <c r="GK20" s="83"/>
      <c r="GL20" s="83"/>
      <c r="GM20" s="83"/>
      <c r="GN20" s="83"/>
      <c r="GO20" s="83"/>
      <c r="GP20" s="142"/>
      <c r="GQ20" s="142"/>
    </row>
    <row r="21" spans="1:199" s="55" customFormat="1" ht="18.75" thickBot="1" x14ac:dyDescent="0.25">
      <c r="A21" s="54" t="str">
        <f>IF(ISERROR(VALUE(SUBSTITUTE(prevWBS,".",""))),"0.1",IF(ISERROR(FIND("`",SUBSTITUTE(prevWBS,".","`",1))),prevWBS&amp;".1",LEFT(prevWBS,FIND("`",SUBSTITUTE(prevWBS,".","`",1)))&amp;IF(ISERROR(FIND("`",SUBSTITUTE(prevWBS,".","`",2))),VALUE(RIGHT(prevWBS,LEN(prevWBS)-FIND("`",SUBSTITUTE(prevWBS,".","`",1))))+1,VALUE(MID(prevWBS,FIND("`",SUBSTITUTE(prevWBS,".","`",1))+1,(FIND("`",SUBSTITUTE(prevWBS,".","`",2))-FIND("`",SUBSTITUTE(prevWBS,".","`",1))-1)))+1)))</f>
        <v>0.4</v>
      </c>
      <c r="B21" s="100" t="s">
        <v>142</v>
      </c>
      <c r="D21" s="101"/>
      <c r="E21" s="79">
        <v>43976</v>
      </c>
      <c r="F21" s="80">
        <v>44001</v>
      </c>
      <c r="G21" s="56">
        <v>3</v>
      </c>
      <c r="H21" s="57">
        <v>0</v>
      </c>
      <c r="I21" s="58">
        <f t="shared" si="76"/>
        <v>20</v>
      </c>
      <c r="J21" s="77"/>
      <c r="K21" s="83"/>
      <c r="L21" s="83"/>
      <c r="M21" s="83"/>
      <c r="N21" s="83"/>
      <c r="O21" s="83"/>
      <c r="P21" s="134" t="e">
        <f t="shared" si="78"/>
        <v>#REF!</v>
      </c>
      <c r="Q21" s="135" t="e">
        <f t="shared" si="79"/>
        <v>#REF!</v>
      </c>
      <c r="R21" s="83"/>
      <c r="S21" s="83"/>
      <c r="T21" s="83"/>
      <c r="U21" s="83"/>
      <c r="V21" s="83"/>
      <c r="W21" s="83"/>
      <c r="X21" s="83"/>
      <c r="Y21" s="83"/>
      <c r="Z21" s="83"/>
      <c r="AA21" s="83"/>
      <c r="AB21" s="83"/>
      <c r="AC21" s="83"/>
      <c r="AD21" s="83"/>
      <c r="AE21" s="83"/>
      <c r="AF21" s="83"/>
      <c r="AG21" s="83"/>
      <c r="AH21" s="83"/>
      <c r="AI21" s="83"/>
      <c r="AJ21" s="83"/>
      <c r="AK21" s="83"/>
      <c r="AL21" s="83"/>
      <c r="AM21" s="83"/>
      <c r="AN21" s="83"/>
      <c r="AO21" s="83"/>
      <c r="AP21" s="83"/>
      <c r="AQ21" s="83"/>
      <c r="AR21" s="83"/>
      <c r="AS21" s="83"/>
      <c r="AT21" s="83"/>
      <c r="AU21" s="83"/>
      <c r="AV21" s="83"/>
      <c r="AW21" s="83"/>
      <c r="AX21" s="83"/>
      <c r="AY21" s="83"/>
      <c r="AZ21" s="83"/>
      <c r="BA21" s="83"/>
      <c r="BB21" s="83"/>
      <c r="BC21" s="83"/>
      <c r="BD21" s="83"/>
      <c r="BE21" s="83"/>
      <c r="BF21" s="83"/>
      <c r="BG21" s="83"/>
      <c r="BH21" s="83"/>
      <c r="BI21" s="83"/>
      <c r="BJ21" s="83"/>
      <c r="BK21" s="83"/>
      <c r="BL21" s="83"/>
      <c r="BM21" s="83"/>
      <c r="BN21" s="83"/>
      <c r="BO21" s="83"/>
      <c r="BP21" s="83"/>
      <c r="BQ21" s="83"/>
      <c r="BR21" s="83"/>
      <c r="BS21" s="83"/>
      <c r="BT21" s="83"/>
      <c r="BU21" s="83"/>
      <c r="BV21" s="83"/>
      <c r="BW21" s="83"/>
      <c r="BX21" s="83"/>
      <c r="BY21" s="83"/>
      <c r="BZ21" s="83"/>
      <c r="CA21" s="142"/>
      <c r="CB21" s="142"/>
      <c r="CC21" s="83"/>
      <c r="CD21" s="83"/>
      <c r="CE21" s="83"/>
      <c r="CF21" s="83"/>
      <c r="CG21" s="83"/>
      <c r="CH21" s="142"/>
      <c r="CI21" s="142"/>
      <c r="CJ21" s="83"/>
      <c r="CK21" s="83"/>
      <c r="CL21" s="83"/>
      <c r="CM21" s="83"/>
      <c r="CN21" s="83"/>
      <c r="CO21" s="142"/>
      <c r="CP21" s="142"/>
      <c r="CQ21" s="83"/>
      <c r="CR21" s="83"/>
      <c r="CS21" s="83"/>
      <c r="CT21" s="83"/>
      <c r="CU21" s="83"/>
      <c r="CV21" s="142"/>
      <c r="CW21" s="142"/>
      <c r="CX21" s="83"/>
      <c r="CY21" s="83"/>
      <c r="CZ21" s="83"/>
      <c r="DA21" s="83"/>
      <c r="DB21" s="83"/>
      <c r="DC21" s="142"/>
      <c r="DD21" s="142"/>
      <c r="DE21" s="83"/>
      <c r="DF21" s="83"/>
      <c r="DG21" s="83"/>
      <c r="DH21" s="83"/>
      <c r="DI21" s="83"/>
      <c r="DJ21" s="142"/>
      <c r="DK21" s="142"/>
      <c r="DL21" s="83"/>
      <c r="DM21" s="83"/>
      <c r="DN21" s="83"/>
      <c r="DO21" s="83"/>
      <c r="DP21" s="83"/>
      <c r="DQ21" s="142"/>
      <c r="DR21" s="142"/>
      <c r="DS21" s="83"/>
      <c r="DT21" s="83"/>
      <c r="DU21" s="83"/>
      <c r="DV21" s="83"/>
      <c r="DW21" s="150" t="s">
        <v>164</v>
      </c>
      <c r="DX21" s="151"/>
      <c r="DY21" s="151"/>
      <c r="DZ21" s="151"/>
      <c r="EA21" s="83"/>
      <c r="EB21" s="83"/>
      <c r="EC21" s="83"/>
      <c r="ED21" s="83"/>
      <c r="EE21" s="142"/>
      <c r="EF21" s="142"/>
      <c r="EG21" s="83"/>
      <c r="EH21" s="83"/>
      <c r="EI21" s="83"/>
      <c r="EJ21" s="83"/>
      <c r="EK21" s="83"/>
      <c r="EL21" s="142"/>
      <c r="EM21" s="142"/>
      <c r="EN21" s="83"/>
      <c r="EO21" s="83"/>
      <c r="EP21" s="83"/>
      <c r="EQ21" s="83"/>
      <c r="ER21" s="83"/>
      <c r="ES21" s="142"/>
      <c r="ET21" s="142"/>
      <c r="EU21" s="142" t="s">
        <v>165</v>
      </c>
      <c r="EV21" s="83"/>
      <c r="EW21" s="83"/>
      <c r="EX21" s="83"/>
      <c r="EY21" s="83"/>
      <c r="EZ21" s="142"/>
      <c r="FA21" s="142"/>
      <c r="FB21" s="83"/>
      <c r="FC21" s="83"/>
      <c r="FD21" s="83"/>
      <c r="FE21" s="83"/>
      <c r="FF21" s="83"/>
      <c r="FG21" s="142"/>
      <c r="FH21" s="142"/>
      <c r="FI21" s="83"/>
      <c r="FJ21" s="83"/>
      <c r="FK21" s="83"/>
      <c r="FL21" s="83"/>
      <c r="FM21" s="83"/>
      <c r="FN21" s="83"/>
      <c r="FO21" s="83"/>
      <c r="FP21" s="83"/>
      <c r="FQ21" s="83"/>
      <c r="FR21" s="83"/>
      <c r="FS21" s="83"/>
      <c r="FT21" s="83"/>
      <c r="FU21" s="142"/>
      <c r="FV21" s="142"/>
      <c r="FW21" s="83"/>
      <c r="FX21" s="83"/>
      <c r="FY21" s="83"/>
      <c r="FZ21" s="83"/>
      <c r="GA21" s="83"/>
      <c r="GB21" s="83"/>
      <c r="GC21" s="83"/>
      <c r="GD21" s="83"/>
      <c r="GE21" s="83"/>
      <c r="GF21" s="83"/>
      <c r="GG21" s="83"/>
      <c r="GH21" s="83"/>
      <c r="GI21" s="83"/>
      <c r="GJ21" s="83"/>
      <c r="GK21" s="83"/>
      <c r="GL21" s="83"/>
      <c r="GM21" s="83"/>
      <c r="GN21" s="83"/>
      <c r="GO21" s="83"/>
      <c r="GP21" s="142"/>
      <c r="GQ21" s="142"/>
    </row>
    <row r="22" spans="1:199" s="64" customFormat="1" ht="18.75" thickBot="1" x14ac:dyDescent="0.25">
      <c r="A22" s="54"/>
      <c r="B22" s="59" t="s">
        <v>162</v>
      </c>
      <c r="C22" s="59"/>
      <c r="D22" s="60"/>
      <c r="E22" s="147">
        <v>43635</v>
      </c>
      <c r="F22" s="146">
        <v>43635</v>
      </c>
      <c r="G22" s="61"/>
      <c r="H22" s="62"/>
      <c r="I22" s="63">
        <f t="shared" si="76"/>
        <v>1</v>
      </c>
      <c r="J22" s="78"/>
      <c r="K22" s="83"/>
      <c r="L22" s="83"/>
      <c r="M22" s="83"/>
      <c r="N22" s="83"/>
      <c r="O22" s="83"/>
      <c r="P22" s="134" t="e">
        <f>CHOOSE(WEEKDAY(#REF!,1),"S","M","T","W","T","F","S")</f>
        <v>#REF!</v>
      </c>
      <c r="Q22" s="135" t="e">
        <f>CHOOSE(WEEKDAY(#REF!,1),"S","M","T","W","T","F","S")</f>
        <v>#REF!</v>
      </c>
      <c r="R22" s="83"/>
      <c r="S22" s="83"/>
      <c r="T22" s="83"/>
      <c r="U22" s="83"/>
      <c r="V22" s="83"/>
      <c r="W22" s="83"/>
      <c r="X22" s="83"/>
      <c r="Y22" s="83"/>
      <c r="Z22" s="83"/>
      <c r="AA22" s="83"/>
      <c r="AB22" s="83"/>
      <c r="AC22" s="83"/>
      <c r="AD22" s="83"/>
      <c r="AE22" s="83"/>
      <c r="AF22" s="83"/>
      <c r="AG22" s="83"/>
      <c r="AH22" s="83"/>
      <c r="AI22" s="83"/>
      <c r="AJ22" s="83"/>
      <c r="AK22" s="83"/>
      <c r="AL22" s="83"/>
      <c r="AM22" s="83"/>
      <c r="AN22" s="83"/>
      <c r="AO22" s="83"/>
      <c r="AP22" s="83"/>
      <c r="AQ22" s="83"/>
      <c r="AR22" s="83"/>
      <c r="AS22" s="83"/>
      <c r="AT22" s="83"/>
      <c r="AU22" s="83"/>
      <c r="AV22" s="83"/>
      <c r="AW22" s="83"/>
      <c r="AX22" s="83"/>
      <c r="AY22" s="83"/>
      <c r="AZ22" s="83"/>
      <c r="BA22" s="83"/>
      <c r="BB22" s="83"/>
      <c r="BC22" s="83"/>
      <c r="BD22" s="83"/>
      <c r="BE22" s="83"/>
      <c r="BF22" s="83"/>
      <c r="BG22" s="83"/>
      <c r="BH22" s="83"/>
      <c r="BI22" s="83"/>
      <c r="BJ22" s="83"/>
      <c r="BK22" s="83"/>
      <c r="BL22" s="83"/>
      <c r="BM22" s="83"/>
      <c r="BN22" s="83"/>
      <c r="BO22" s="83"/>
      <c r="BP22" s="83"/>
      <c r="BQ22" s="83"/>
      <c r="BR22" s="83"/>
      <c r="BS22" s="83"/>
      <c r="BT22" s="83"/>
      <c r="BU22" s="83"/>
      <c r="BV22" s="83"/>
      <c r="BW22" s="83"/>
      <c r="BX22" s="83"/>
      <c r="BY22" s="83"/>
      <c r="BZ22" s="83"/>
      <c r="CA22" s="83"/>
      <c r="CB22" s="83"/>
      <c r="CC22" s="83"/>
      <c r="CD22" s="83"/>
      <c r="CE22" s="83"/>
      <c r="CF22" s="83"/>
      <c r="CG22" s="83"/>
      <c r="CH22" s="83"/>
      <c r="CI22" s="83"/>
      <c r="CJ22" s="83"/>
      <c r="CK22" s="83"/>
      <c r="CL22" s="83"/>
      <c r="CM22" s="83"/>
      <c r="CN22" s="83"/>
      <c r="CO22" s="83"/>
      <c r="CP22" s="83"/>
      <c r="CQ22" s="83"/>
      <c r="CR22" s="83"/>
      <c r="CS22" s="83"/>
      <c r="CT22" s="83"/>
      <c r="CU22" s="83"/>
      <c r="CV22" s="83"/>
      <c r="CW22" s="83"/>
      <c r="CX22" s="83"/>
      <c r="CY22" s="83"/>
      <c r="CZ22" s="83"/>
      <c r="DA22" s="83"/>
      <c r="DB22" s="83"/>
      <c r="DC22" s="83"/>
      <c r="DD22" s="83"/>
      <c r="DE22" s="83"/>
      <c r="DF22" s="83"/>
      <c r="DG22" s="83"/>
      <c r="DH22" s="83"/>
      <c r="DI22" s="83"/>
      <c r="DJ22" s="83"/>
      <c r="DK22" s="83"/>
      <c r="DL22" s="83"/>
      <c r="DM22" s="83"/>
      <c r="DN22" s="83"/>
      <c r="DO22" s="83"/>
      <c r="DP22" s="83"/>
      <c r="DQ22" s="83"/>
      <c r="DR22" s="83"/>
      <c r="DS22" s="83"/>
      <c r="DT22" s="83"/>
      <c r="DU22" s="83"/>
      <c r="DV22" s="83"/>
      <c r="DW22" s="148"/>
      <c r="DX22" s="83"/>
      <c r="DY22" s="83"/>
      <c r="DZ22" s="83"/>
      <c r="EA22" s="83"/>
      <c r="EB22" s="83"/>
      <c r="EC22" s="83"/>
      <c r="ED22" s="83"/>
      <c r="EE22" s="83"/>
      <c r="EF22" s="83"/>
      <c r="EG22" s="83"/>
      <c r="EH22" s="83"/>
      <c r="EI22" s="83"/>
      <c r="EJ22" s="83"/>
      <c r="EK22" s="83"/>
      <c r="EL22" s="83"/>
      <c r="EM22" s="83"/>
      <c r="EN22" s="83"/>
      <c r="EO22" s="83"/>
      <c r="EP22" s="83"/>
      <c r="EQ22" s="83"/>
      <c r="ER22" s="83"/>
      <c r="ES22" s="83"/>
      <c r="ET22" s="83"/>
      <c r="EU22" s="83"/>
      <c r="EV22" s="83"/>
      <c r="EW22" s="83"/>
      <c r="EX22" s="83"/>
      <c r="EY22" s="83"/>
      <c r="EZ22" s="83"/>
      <c r="FA22" s="83"/>
      <c r="FB22" s="83"/>
      <c r="FC22" s="83"/>
      <c r="FD22" s="83"/>
      <c r="FE22" s="83"/>
      <c r="FF22" s="83"/>
      <c r="FG22" s="83"/>
      <c r="FH22" s="83"/>
      <c r="FI22" s="83"/>
      <c r="FJ22" s="83"/>
      <c r="FK22" s="83"/>
      <c r="FL22" s="83"/>
      <c r="FM22" s="83"/>
      <c r="FN22" s="83"/>
      <c r="FO22" s="83"/>
      <c r="FP22" s="83"/>
      <c r="FQ22" s="83"/>
      <c r="FR22" s="83"/>
      <c r="FS22" s="83"/>
      <c r="FT22" s="83"/>
      <c r="FU22" s="83"/>
      <c r="FV22" s="83"/>
      <c r="FW22" s="83"/>
      <c r="FX22" s="83"/>
      <c r="FY22" s="83"/>
      <c r="FZ22" s="83"/>
      <c r="GA22" s="83"/>
      <c r="GB22" s="83"/>
      <c r="GC22" s="83"/>
      <c r="GD22" s="83"/>
      <c r="GE22" s="83"/>
      <c r="GF22" s="83"/>
      <c r="GG22" s="83"/>
      <c r="GH22" s="83"/>
      <c r="GI22" s="83"/>
      <c r="GJ22" s="83"/>
      <c r="GK22" s="83"/>
      <c r="GL22" s="83"/>
      <c r="GM22" s="83"/>
      <c r="GN22" s="83"/>
      <c r="GO22" s="83"/>
      <c r="GP22" s="83"/>
      <c r="GQ22" s="83"/>
    </row>
    <row r="23" spans="1:199" s="64" customFormat="1" ht="18.75" thickBot="1" x14ac:dyDescent="0.25">
      <c r="A23" s="54"/>
      <c r="B23" s="59"/>
      <c r="C23" s="59"/>
      <c r="D23" s="60"/>
      <c r="E23" s="81"/>
      <c r="F23" s="81"/>
      <c r="G23" s="61"/>
      <c r="H23" s="62"/>
      <c r="I23" s="63" t="str">
        <f t="shared" si="76"/>
        <v xml:space="preserve"> - </v>
      </c>
      <c r="J23" s="78"/>
      <c r="K23" s="83"/>
      <c r="L23" s="83"/>
      <c r="M23" s="83"/>
      <c r="N23" s="83"/>
      <c r="O23" s="83"/>
      <c r="P23" s="134" t="e">
        <f t="shared" si="78"/>
        <v>#REF!</v>
      </c>
      <c r="Q23" s="135" t="e">
        <f t="shared" si="79"/>
        <v>#REF!</v>
      </c>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83"/>
      <c r="AV23" s="83"/>
      <c r="AW23" s="83"/>
      <c r="AX23" s="83"/>
      <c r="AY23" s="83"/>
      <c r="AZ23" s="83"/>
      <c r="BA23" s="83"/>
      <c r="BB23" s="83"/>
      <c r="BC23" s="83"/>
      <c r="BD23" s="83"/>
      <c r="BE23" s="83"/>
      <c r="BF23" s="83"/>
      <c r="BG23" s="83"/>
      <c r="BH23" s="83"/>
      <c r="BI23" s="83"/>
      <c r="BJ23" s="83"/>
      <c r="BK23" s="83"/>
      <c r="BL23" s="83"/>
      <c r="BM23" s="83"/>
      <c r="BN23" s="83"/>
      <c r="BO23" s="83"/>
      <c r="BP23" s="83"/>
      <c r="BQ23" s="83"/>
      <c r="BR23" s="83"/>
      <c r="BS23" s="83"/>
      <c r="BT23" s="83"/>
      <c r="BU23" s="83"/>
      <c r="BV23" s="83"/>
      <c r="BW23" s="83"/>
      <c r="BX23" s="83"/>
      <c r="BY23" s="83"/>
      <c r="BZ23" s="83"/>
      <c r="CA23" s="83"/>
      <c r="CB23" s="83"/>
      <c r="CC23" s="83"/>
      <c r="CD23" s="83"/>
      <c r="CE23" s="83"/>
      <c r="CF23" s="83"/>
      <c r="CG23" s="83"/>
      <c r="CH23" s="83"/>
      <c r="CI23" s="83"/>
      <c r="CJ23" s="83"/>
      <c r="CK23" s="83"/>
      <c r="CL23" s="83"/>
      <c r="CM23" s="83"/>
      <c r="CN23" s="83"/>
      <c r="CO23" s="83"/>
      <c r="CP23" s="83"/>
      <c r="CQ23" s="83"/>
      <c r="CR23" s="83"/>
      <c r="CS23" s="83"/>
      <c r="CT23" s="83"/>
      <c r="CU23" s="83"/>
      <c r="CV23" s="83"/>
      <c r="CW23" s="83"/>
      <c r="CX23" s="83"/>
      <c r="CY23" s="83"/>
      <c r="CZ23" s="83"/>
      <c r="DA23" s="83"/>
      <c r="DB23" s="83"/>
      <c r="DC23" s="83"/>
      <c r="DD23" s="83"/>
      <c r="DE23" s="83"/>
      <c r="DF23" s="83"/>
      <c r="DG23" s="83"/>
      <c r="DH23" s="83"/>
      <c r="DI23" s="83"/>
      <c r="DJ23" s="83"/>
      <c r="DK23" s="83"/>
      <c r="DL23" s="83"/>
      <c r="DM23" s="83"/>
      <c r="DN23" s="83"/>
      <c r="DO23" s="83"/>
      <c r="DP23" s="83"/>
      <c r="DQ23" s="83"/>
      <c r="DR23" s="83"/>
      <c r="DS23" s="83"/>
      <c r="DT23" s="83"/>
      <c r="DU23" s="83"/>
      <c r="DV23" s="83"/>
      <c r="DW23" s="83"/>
      <c r="DX23" s="83"/>
      <c r="DY23" s="83"/>
      <c r="DZ23" s="83"/>
      <c r="EA23" s="83"/>
      <c r="EB23" s="83"/>
      <c r="EC23" s="83"/>
      <c r="ED23" s="83"/>
      <c r="EE23" s="83"/>
      <c r="EF23" s="83"/>
      <c r="EG23" s="83"/>
      <c r="EH23" s="83"/>
      <c r="EI23" s="83"/>
      <c r="EJ23" s="83"/>
      <c r="EK23" s="83"/>
      <c r="EL23" s="83"/>
      <c r="EM23" s="83"/>
      <c r="EN23" s="83"/>
      <c r="EO23" s="83"/>
      <c r="EP23" s="83"/>
      <c r="EQ23" s="83"/>
      <c r="ER23" s="83"/>
      <c r="ES23" s="83"/>
      <c r="ET23" s="83"/>
      <c r="EU23" s="83"/>
      <c r="EV23" s="83"/>
      <c r="EW23" s="83"/>
      <c r="EX23" s="83"/>
      <c r="EY23" s="83"/>
      <c r="EZ23" s="83"/>
      <c r="FA23" s="83"/>
      <c r="FB23" s="83"/>
      <c r="FC23" s="83"/>
      <c r="FD23" s="83"/>
      <c r="FE23" s="83"/>
      <c r="FF23" s="83"/>
      <c r="FG23" s="83"/>
      <c r="FH23" s="83"/>
      <c r="FI23" s="83"/>
      <c r="FJ23" s="83"/>
      <c r="FK23" s="83"/>
      <c r="FL23" s="83"/>
      <c r="FM23" s="83"/>
      <c r="FN23" s="83"/>
      <c r="FO23" s="83"/>
      <c r="FP23" s="83"/>
      <c r="FQ23" s="83"/>
      <c r="FR23" s="83"/>
      <c r="FS23" s="83"/>
      <c r="FT23" s="83"/>
      <c r="FU23" s="83"/>
      <c r="FV23" s="83"/>
      <c r="FW23" s="83"/>
      <c r="FX23" s="83"/>
      <c r="FY23" s="83"/>
      <c r="FZ23" s="83"/>
      <c r="GA23" s="83"/>
      <c r="GB23" s="83"/>
      <c r="GC23" s="83"/>
      <c r="GD23" s="83"/>
      <c r="GE23" s="83"/>
      <c r="GF23" s="83"/>
      <c r="GG23" s="83"/>
      <c r="GH23" s="83"/>
      <c r="GI23" s="83"/>
      <c r="GJ23" s="83"/>
      <c r="GK23" s="83"/>
      <c r="GL23" s="83"/>
      <c r="GM23" s="83"/>
      <c r="GN23" s="83"/>
      <c r="GO23" s="83"/>
      <c r="GP23" s="83"/>
      <c r="GQ23" s="83"/>
    </row>
    <row r="24" spans="1:199" s="33" customFormat="1" x14ac:dyDescent="0.2">
      <c r="A24" s="30"/>
      <c r="B24" s="31"/>
      <c r="C24" s="31"/>
      <c r="D24" s="32"/>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c r="BT24" s="31"/>
      <c r="BU24" s="31"/>
      <c r="BV24" s="31"/>
      <c r="BW24" s="31"/>
      <c r="BX24" s="31"/>
      <c r="BY24" s="31"/>
      <c r="BZ24" s="31"/>
      <c r="CA24" s="31"/>
      <c r="CB24" s="31"/>
      <c r="CC24" s="31"/>
      <c r="CD24" s="31"/>
      <c r="CE24" s="31"/>
      <c r="CF24" s="31"/>
      <c r="CG24" s="31"/>
      <c r="CH24" s="31"/>
      <c r="CI24" s="31"/>
      <c r="CJ24" s="31"/>
      <c r="CK24" s="31"/>
      <c r="CL24" s="31"/>
      <c r="CM24" s="31"/>
      <c r="CN24" s="31"/>
      <c r="CO24" s="31"/>
      <c r="CP24" s="31"/>
      <c r="CQ24" s="31"/>
      <c r="CR24" s="31"/>
      <c r="CS24" s="31"/>
      <c r="CT24" s="31"/>
      <c r="CU24" s="31"/>
      <c r="CV24" s="31"/>
      <c r="CW24" s="31"/>
      <c r="CX24" s="31"/>
      <c r="CY24" s="31"/>
      <c r="CZ24" s="31"/>
      <c r="DA24" s="31"/>
      <c r="DB24" s="31"/>
      <c r="DC24" s="31"/>
      <c r="DD24" s="31"/>
      <c r="DE24" s="31"/>
      <c r="DF24" s="31"/>
      <c r="DG24" s="31"/>
      <c r="DH24" s="31"/>
      <c r="DI24" s="31"/>
      <c r="DJ24" s="31"/>
      <c r="DK24" s="31"/>
      <c r="DL24" s="31"/>
      <c r="DM24" s="31"/>
      <c r="DN24" s="31"/>
      <c r="DO24" s="31"/>
      <c r="DP24" s="31"/>
      <c r="DQ24" s="31"/>
      <c r="DR24" s="31"/>
      <c r="DS24" s="31"/>
      <c r="DT24" s="31"/>
      <c r="DU24" s="31"/>
      <c r="DV24" s="31"/>
      <c r="DW24" s="31"/>
      <c r="DX24" s="31"/>
      <c r="DY24" s="31"/>
      <c r="DZ24" s="31"/>
      <c r="EA24" s="31"/>
      <c r="EB24" s="31"/>
      <c r="EC24" s="31"/>
      <c r="ED24" s="31"/>
      <c r="EE24" s="31"/>
      <c r="EF24" s="31"/>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row>
    <row r="27" spans="1:199" x14ac:dyDescent="0.2">
      <c r="DP27" s="149"/>
    </row>
  </sheetData>
  <sheetProtection formatCells="0" formatColumns="0" formatRows="0" insertRows="0" deleteRows="0"/>
  <mergeCells count="70">
    <mergeCell ref="DZ4:EF4"/>
    <mergeCell ref="DZ5:EF5"/>
    <mergeCell ref="DE4:DK4"/>
    <mergeCell ref="DE5:DK5"/>
    <mergeCell ref="DL4:DR4"/>
    <mergeCell ref="DL5:DR5"/>
    <mergeCell ref="DS4:DY4"/>
    <mergeCell ref="DS5:DY5"/>
    <mergeCell ref="CJ4:CP4"/>
    <mergeCell ref="CJ5:CP5"/>
    <mergeCell ref="CQ4:CW4"/>
    <mergeCell ref="CQ5:CW5"/>
    <mergeCell ref="CX4:DD4"/>
    <mergeCell ref="CX5:DD5"/>
    <mergeCell ref="BO4:BU4"/>
    <mergeCell ref="BO5:BU5"/>
    <mergeCell ref="BV4:CB4"/>
    <mergeCell ref="BV5:CB5"/>
    <mergeCell ref="CC4:CI4"/>
    <mergeCell ref="CC5:CI5"/>
    <mergeCell ref="K1:AE1"/>
    <mergeCell ref="C5:E5"/>
    <mergeCell ref="R4:X4"/>
    <mergeCell ref="K4:Q4"/>
    <mergeCell ref="C4:E4"/>
    <mergeCell ref="R5:X5"/>
    <mergeCell ref="K5:Q5"/>
    <mergeCell ref="Y4:AE4"/>
    <mergeCell ref="Y5:AE5"/>
    <mergeCell ref="AF4:AL4"/>
    <mergeCell ref="AF5:AL5"/>
    <mergeCell ref="BH4:BN4"/>
    <mergeCell ref="BH5:BN5"/>
    <mergeCell ref="AM5:AS5"/>
    <mergeCell ref="AT4:AZ4"/>
    <mergeCell ref="AT5:AZ5"/>
    <mergeCell ref="AM4:AS4"/>
    <mergeCell ref="BA4:BG4"/>
    <mergeCell ref="BA5:BG5"/>
    <mergeCell ref="EG4:EM4"/>
    <mergeCell ref="EG5:EM5"/>
    <mergeCell ref="EN4:ET4"/>
    <mergeCell ref="EN5:ET5"/>
    <mergeCell ref="EU4:FA4"/>
    <mergeCell ref="EU5:FA5"/>
    <mergeCell ref="FB4:FH4"/>
    <mergeCell ref="FB5:FH5"/>
    <mergeCell ref="FI4:FO4"/>
    <mergeCell ref="FI5:FO5"/>
    <mergeCell ref="FP4:FV4"/>
    <mergeCell ref="FP5:FV5"/>
    <mergeCell ref="FW4:GC4"/>
    <mergeCell ref="FW5:GC5"/>
    <mergeCell ref="GD4:GJ4"/>
    <mergeCell ref="GD5:GJ5"/>
    <mergeCell ref="GK4:GQ4"/>
    <mergeCell ref="GK5:GQ5"/>
    <mergeCell ref="DW9:DZ9"/>
    <mergeCell ref="DW10:DZ10"/>
    <mergeCell ref="DW11:DZ11"/>
    <mergeCell ref="DW12:DZ12"/>
    <mergeCell ref="DW13:DZ13"/>
    <mergeCell ref="DW19:DZ19"/>
    <mergeCell ref="DW20:DZ20"/>
    <mergeCell ref="DW21:DZ21"/>
    <mergeCell ref="DW14:DZ14"/>
    <mergeCell ref="DW15:DZ15"/>
    <mergeCell ref="DW16:DZ16"/>
    <mergeCell ref="DW17:DZ17"/>
    <mergeCell ref="DW18:DZ18"/>
  </mergeCells>
  <phoneticPr fontId="3" type="noConversion"/>
  <conditionalFormatting sqref="H8:H23">
    <cfRule type="dataBar" priority="78">
      <dataBar>
        <cfvo type="num" val="0"/>
        <cfvo type="num" val="1"/>
        <color theme="0" tint="-0.34998626667073579"/>
      </dataBar>
      <extLst>
        <ext xmlns:x14="http://schemas.microsoft.com/office/spreadsheetml/2009/9/main" uri="{B025F937-C7B1-47D3-B67F-A62EFF666E3E}">
          <x14:id>{0A58A75E-4698-465A-8593-F06B91A3A900}</x14:id>
        </ext>
      </extLst>
    </cfRule>
  </conditionalFormatting>
  <conditionalFormatting sqref="K6:BN7 P8:Q23">
    <cfRule type="expression" dxfId="22" priority="121">
      <formula>K$6=TODAY()</formula>
    </cfRule>
  </conditionalFormatting>
  <conditionalFormatting sqref="K8:GQ8 K22:GQ23 K9:DW21 EA9:GQ21">
    <cfRule type="expression" dxfId="21" priority="124">
      <formula>AND($E8&lt;=K$6,ROUNDDOWN(($F8-$E8+1)*$H8,0)+$E8-1&gt;=K$6)</formula>
    </cfRule>
    <cfRule type="expression" dxfId="20" priority="125">
      <formula>AND(NOT(ISBLANK($E8)),$E8&lt;=K$6,$F8&gt;=K$6)</formula>
    </cfRule>
  </conditionalFormatting>
  <conditionalFormatting sqref="K6:GQ8 K22:GQ23 K9:DW21 EA9:GQ21">
    <cfRule type="expression" dxfId="19" priority="84">
      <formula>K$6=TODAY()</formula>
    </cfRule>
  </conditionalFormatting>
  <conditionalFormatting sqref="BO6:BU7">
    <cfRule type="expression" dxfId="18" priority="74">
      <formula>BO$6=TODAY()</formula>
    </cfRule>
  </conditionalFormatting>
  <conditionalFormatting sqref="BV6:CB7 CA8:CB21">
    <cfRule type="expression" dxfId="17" priority="70" stopIfTrue="1">
      <formula>BV$6=TODAY()</formula>
    </cfRule>
  </conditionalFormatting>
  <conditionalFormatting sqref="CC6:CI7">
    <cfRule type="expression" dxfId="16" priority="66">
      <formula>CC$6=TODAY()</formula>
    </cfRule>
  </conditionalFormatting>
  <conditionalFormatting sqref="CJ6:CP7">
    <cfRule type="expression" dxfId="15" priority="62">
      <formula>CJ$6=TODAY()</formula>
    </cfRule>
  </conditionalFormatting>
  <conditionalFormatting sqref="CQ6:CW7">
    <cfRule type="expression" dxfId="14" priority="57">
      <formula>CQ$6=TODAY()</formula>
    </cfRule>
  </conditionalFormatting>
  <conditionalFormatting sqref="CX6:DD7">
    <cfRule type="expression" dxfId="13" priority="53">
      <formula>CX$6=TODAY()</formula>
    </cfRule>
  </conditionalFormatting>
  <conditionalFormatting sqref="DE6:DK7">
    <cfRule type="expression" dxfId="12" priority="49">
      <formula>DE$6=TODAY()</formula>
    </cfRule>
  </conditionalFormatting>
  <conditionalFormatting sqref="DL6:DR7">
    <cfRule type="expression" dxfId="11" priority="45">
      <formula>DL$6=TODAY()</formula>
    </cfRule>
  </conditionalFormatting>
  <conditionalFormatting sqref="DS6:DY7">
    <cfRule type="expression" dxfId="10" priority="41">
      <formula>DS$6=TODAY()</formula>
    </cfRule>
  </conditionalFormatting>
  <conditionalFormatting sqref="DZ6:EF7">
    <cfRule type="expression" dxfId="9" priority="37">
      <formula>DZ$6=TODAY()</formula>
    </cfRule>
  </conditionalFormatting>
  <conditionalFormatting sqref="EG6:EM7">
    <cfRule type="expression" dxfId="8" priority="33">
      <formula>EG$6=TODAY()</formula>
    </cfRule>
  </conditionalFormatting>
  <conditionalFormatting sqref="EN6:ET7">
    <cfRule type="expression" dxfId="7" priority="29">
      <formula>EN$6=TODAY()</formula>
    </cfRule>
  </conditionalFormatting>
  <conditionalFormatting sqref="EU6:FA7">
    <cfRule type="expression" dxfId="6" priority="25">
      <formula>EU$6=TODAY()</formula>
    </cfRule>
  </conditionalFormatting>
  <conditionalFormatting sqref="FB6:FH7">
    <cfRule type="expression" dxfId="5" priority="21">
      <formula>FB$6=TODAY()</formula>
    </cfRule>
  </conditionalFormatting>
  <conditionalFormatting sqref="FI6:FO7">
    <cfRule type="expression" dxfId="4" priority="17">
      <formula>FI$6=TODAY()</formula>
    </cfRule>
  </conditionalFormatting>
  <conditionalFormatting sqref="FP6:FV7">
    <cfRule type="expression" dxfId="3" priority="13">
      <formula>FP$6=TODAY()</formula>
    </cfRule>
  </conditionalFormatting>
  <conditionalFormatting sqref="FW6:GC7">
    <cfRule type="expression" dxfId="2" priority="9">
      <formula>FW$6=TODAY()</formula>
    </cfRule>
  </conditionalFormatting>
  <conditionalFormatting sqref="GD6:GJ7">
    <cfRule type="expression" dxfId="1" priority="5">
      <formula>GD$6=TODAY()</formula>
    </cfRule>
  </conditionalFormatting>
  <conditionalFormatting sqref="GK6:GQ7">
    <cfRule type="expression" dxfId="0" priority="1">
      <formula>GK$6=TODAY()</formula>
    </cfRule>
  </conditionalFormatting>
  <dataValidations disablePrompts="1" count="1">
    <dataValidation allowBlank="1" showInputMessage="1" promptTitle="Display Week" prompt="Enter the week number to display first in the Gantt Chart. The weeks are numbered starting from the week containing the Project Start Date." sqref="H4" xr:uid="{00000000-0002-0000-0000-000000000000}"/>
  </dataValidations>
  <hyperlinks>
    <hyperlink ref="K1:AE1" r:id="rId1" display="Gantt Chart Template © 2006-2018 by Vertex42.com." xr:uid="{00000000-0004-0000-0000-000000000000}"/>
  </hyperlinks>
  <pageMargins left="0.23622047244094491" right="0.23622047244094491" top="0.51181102362204722" bottom="0.51181102362204722" header="0.51181102362204722" footer="0.23622047244094491"/>
  <pageSetup paperSize="8" fitToHeight="0" orientation="landscape" r:id="rId2"/>
  <headerFooter alignWithMargins="0"/>
  <ignoredErrors>
    <ignoredError sqref="A23:B23 E23:H23 G9 H12:H14 H18:H20 H16 A22 G22:H22" unlockedFormula="1"/>
  </ignoredErrors>
  <drawing r:id="rId3"/>
  <legacyDrawing r:id="rId4"/>
  <mc:AlternateContent xmlns:mc="http://schemas.openxmlformats.org/markup-compatibility/2006">
    <mc:Choice Requires="x14">
      <controls>
        <mc:AlternateContent xmlns:mc="http://schemas.openxmlformats.org/markup-compatibility/2006">
          <mc:Choice Requires="x14">
            <control shapeId="8238" r:id="rId5" name="Scroll Bar 46">
              <controlPr defaultSize="0" print="0" autoPict="0">
                <anchor moveWithCells="1">
                  <from>
                    <xdr:col>9</xdr:col>
                    <xdr:colOff>95250</xdr:colOff>
                    <xdr:row>1</xdr:row>
                    <xdr:rowOff>123825</xdr:rowOff>
                  </from>
                  <to>
                    <xdr:col>90</xdr:col>
                    <xdr:colOff>57150</xdr:colOff>
                    <xdr:row>2</xdr:row>
                    <xdr:rowOff>114300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0A58A75E-4698-465A-8593-F06B91A3A900}">
            <x14:dataBar minLength="0" maxLength="100" gradient="0">
              <x14:cfvo type="num">
                <xm:f>0</xm:f>
              </x14:cfvo>
              <x14:cfvo type="num">
                <xm:f>1</xm:f>
              </x14:cfvo>
              <x14:negativeFillColor rgb="FFFF0000"/>
              <x14:axisColor rgb="FF000000"/>
            </x14:dataBar>
          </x14:cfRule>
          <xm:sqref>H8:H23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46"/>
  <sheetViews>
    <sheetView showGridLines="0" topLeftCell="A13" workbookViewId="0">
      <selection activeCell="A16" sqref="A16:C48"/>
    </sheetView>
  </sheetViews>
  <sheetFormatPr defaultRowHeight="12.75" x14ac:dyDescent="0.2"/>
  <cols>
    <col min="1" max="1" width="5.5703125" style="16" customWidth="1"/>
    <col min="2" max="2" width="37.7109375" style="16" customWidth="1"/>
    <col min="3" max="3" width="55.140625" style="16" customWidth="1"/>
    <col min="4" max="7" width="8.85546875" style="16"/>
  </cols>
  <sheetData>
    <row r="1" spans="1:3" ht="30" customHeight="1" x14ac:dyDescent="0.2">
      <c r="A1" s="35" t="s">
        <v>21</v>
      </c>
    </row>
    <row r="4" spans="1:3" x14ac:dyDescent="0.2">
      <c r="C4" s="23" t="s">
        <v>29</v>
      </c>
    </row>
    <row r="5" spans="1:3" x14ac:dyDescent="0.2">
      <c r="C5" s="20" t="s">
        <v>30</v>
      </c>
    </row>
    <row r="6" spans="1:3" x14ac:dyDescent="0.2">
      <c r="C6" s="20"/>
    </row>
    <row r="7" spans="1:3" ht="18" x14ac:dyDescent="0.25">
      <c r="C7" s="24" t="s">
        <v>49</v>
      </c>
    </row>
    <row r="8" spans="1:3" x14ac:dyDescent="0.2">
      <c r="C8" s="25" t="s">
        <v>47</v>
      </c>
    </row>
    <row r="10" spans="1:3" x14ac:dyDescent="0.2">
      <c r="C10" s="20" t="s">
        <v>46</v>
      </c>
    </row>
    <row r="11" spans="1:3" x14ac:dyDescent="0.2">
      <c r="C11" s="20" t="s">
        <v>45</v>
      </c>
    </row>
    <row r="13" spans="1:3" ht="18" x14ac:dyDescent="0.25">
      <c r="C13" s="24" t="s">
        <v>44</v>
      </c>
    </row>
    <row r="16" spans="1:3" ht="15.75" x14ac:dyDescent="0.25">
      <c r="A16" s="27" t="s">
        <v>23</v>
      </c>
    </row>
    <row r="17" spans="2:2" s="16" customFormat="1" x14ac:dyDescent="0.2"/>
    <row r="18" spans="2:2" ht="15" x14ac:dyDescent="0.25">
      <c r="B18" s="26" t="s">
        <v>34</v>
      </c>
    </row>
    <row r="19" spans="2:2" x14ac:dyDescent="0.2">
      <c r="B19" s="20" t="s">
        <v>39</v>
      </c>
    </row>
    <row r="20" spans="2:2" x14ac:dyDescent="0.2">
      <c r="B20" s="20" t="s">
        <v>40</v>
      </c>
    </row>
    <row r="22" spans="2:2" s="16" customFormat="1" ht="15" x14ac:dyDescent="0.25">
      <c r="B22" s="26" t="s">
        <v>41</v>
      </c>
    </row>
    <row r="23" spans="2:2" s="16" customFormat="1" x14ac:dyDescent="0.2">
      <c r="B23" s="20" t="s">
        <v>42</v>
      </c>
    </row>
    <row r="24" spans="2:2" s="16" customFormat="1" x14ac:dyDescent="0.2">
      <c r="B24" s="20" t="s">
        <v>43</v>
      </c>
    </row>
    <row r="26" spans="2:2" s="16" customFormat="1" ht="15" x14ac:dyDescent="0.25">
      <c r="B26" s="26" t="s">
        <v>31</v>
      </c>
    </row>
    <row r="27" spans="2:2" s="16" customFormat="1" x14ac:dyDescent="0.2">
      <c r="B27" s="20" t="s">
        <v>35</v>
      </c>
    </row>
    <row r="28" spans="2:2" s="16" customFormat="1" x14ac:dyDescent="0.2">
      <c r="B28" s="20" t="s">
        <v>36</v>
      </c>
    </row>
    <row r="29" spans="2:2" x14ac:dyDescent="0.2">
      <c r="B29" s="20" t="s">
        <v>37</v>
      </c>
    </row>
    <row r="30" spans="2:2" x14ac:dyDescent="0.2">
      <c r="B30" s="16" t="s">
        <v>24</v>
      </c>
    </row>
    <row r="31" spans="2:2" x14ac:dyDescent="0.2">
      <c r="B31" s="16" t="s">
        <v>25</v>
      </c>
    </row>
    <row r="32" spans="2:2" x14ac:dyDescent="0.2">
      <c r="B32" s="16" t="s">
        <v>26</v>
      </c>
    </row>
    <row r="34" spans="2:2" ht="15" x14ac:dyDescent="0.25">
      <c r="B34" s="26" t="s">
        <v>27</v>
      </c>
    </row>
    <row r="35" spans="2:2" x14ac:dyDescent="0.2">
      <c r="B35" s="20" t="s">
        <v>122</v>
      </c>
    </row>
    <row r="36" spans="2:2" x14ac:dyDescent="0.2">
      <c r="B36" s="20" t="s">
        <v>123</v>
      </c>
    </row>
    <row r="37" spans="2:2" x14ac:dyDescent="0.2">
      <c r="B37" s="20" t="s">
        <v>124</v>
      </c>
    </row>
    <row r="39" spans="2:2" ht="15" x14ac:dyDescent="0.25">
      <c r="B39" s="26" t="s">
        <v>28</v>
      </c>
    </row>
    <row r="40" spans="2:2" x14ac:dyDescent="0.2">
      <c r="B40" s="20" t="s">
        <v>38</v>
      </c>
    </row>
    <row r="42" spans="2:2" s="16" customFormat="1" ht="15" x14ac:dyDescent="0.25">
      <c r="B42" s="26" t="s">
        <v>32</v>
      </c>
    </row>
    <row r="43" spans="2:2" s="16" customFormat="1" x14ac:dyDescent="0.2">
      <c r="B43" s="20" t="s">
        <v>125</v>
      </c>
    </row>
    <row r="44" spans="2:2" s="16" customFormat="1" x14ac:dyDescent="0.2">
      <c r="B44" s="20" t="s">
        <v>33</v>
      </c>
    </row>
    <row r="45" spans="2:2" s="16" customFormat="1" x14ac:dyDescent="0.2"/>
    <row r="46" spans="2:2" ht="18" x14ac:dyDescent="0.25">
      <c r="B46" s="24" t="s">
        <v>22</v>
      </c>
    </row>
  </sheetData>
  <hyperlinks>
    <hyperlink ref="C7" r:id="rId1" xr:uid="{00000000-0004-0000-0100-000000000000}"/>
    <hyperlink ref="B46" r:id="rId2" tooltip="Go to Vertex42.com" display="https://www.vertex42.com/Links/go.php?urlid=GanttChartPro" xr:uid="{00000000-0004-0000-0100-000001000000}"/>
    <hyperlink ref="C13" r:id="rId3" display="https://www.vertex42.com/blog/business/pm/new-gantt-chart-for-excel-online.html" xr:uid="{00000000-0004-0000-0100-000002000000}"/>
  </hyperlinks>
  <pageMargins left="0.7" right="0.7" top="0.75" bottom="0.75" header="0.3" footer="0.3"/>
  <pageSetup scale="93" orientation="portrait" r:id="rId4"/>
  <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C94"/>
  <sheetViews>
    <sheetView showGridLines="0" topLeftCell="A31" workbookViewId="0">
      <selection sqref="A1:D1048576"/>
    </sheetView>
  </sheetViews>
  <sheetFormatPr defaultColWidth="8.85546875" defaultRowHeight="12.75" x14ac:dyDescent="0.2"/>
  <cols>
    <col min="1" max="1" width="5.5703125" style="7" customWidth="1"/>
    <col min="2" max="2" width="90.42578125" style="7" customWidth="1"/>
    <col min="3" max="3" width="16.42578125" style="7" bestFit="1" customWidth="1"/>
    <col min="4" max="16384" width="8.85546875" style="7"/>
  </cols>
  <sheetData>
    <row r="1" spans="1:3" ht="30" customHeight="1" x14ac:dyDescent="0.2">
      <c r="A1" s="40" t="s">
        <v>117</v>
      </c>
      <c r="B1" s="41"/>
      <c r="C1" s="42"/>
    </row>
    <row r="2" spans="1:3" ht="14.25" x14ac:dyDescent="0.2">
      <c r="A2" s="109" t="s">
        <v>47</v>
      </c>
      <c r="B2" s="9"/>
      <c r="C2" s="8"/>
    </row>
    <row r="3" spans="1:3" s="20" customFormat="1" x14ac:dyDescent="0.2">
      <c r="A3" s="8"/>
      <c r="B3" s="9"/>
      <c r="C3" s="8"/>
    </row>
    <row r="4" spans="1:3" s="8" customFormat="1" ht="18" x14ac:dyDescent="0.25">
      <c r="A4" s="104" t="s">
        <v>84</v>
      </c>
      <c r="B4" s="39"/>
    </row>
    <row r="5" spans="1:3" s="8" customFormat="1" ht="57" x14ac:dyDescent="0.2">
      <c r="B5" s="110" t="s">
        <v>73</v>
      </c>
    </row>
    <row r="7" spans="1:3" ht="28.5" x14ac:dyDescent="0.2">
      <c r="B7" s="110" t="s">
        <v>85</v>
      </c>
    </row>
    <row r="9" spans="1:3" ht="14.25" x14ac:dyDescent="0.2">
      <c r="B9" s="109" t="s">
        <v>59</v>
      </c>
    </row>
    <row r="11" spans="1:3" ht="28.5" x14ac:dyDescent="0.2">
      <c r="B11" s="108" t="s">
        <v>60</v>
      </c>
    </row>
    <row r="12" spans="1:3" s="20" customFormat="1" x14ac:dyDescent="0.2"/>
    <row r="13" spans="1:3" ht="18" x14ac:dyDescent="0.25">
      <c r="A13" s="167" t="s">
        <v>3</v>
      </c>
      <c r="B13" s="167"/>
    </row>
    <row r="14" spans="1:3" s="20" customFormat="1" x14ac:dyDescent="0.2"/>
    <row r="15" spans="1:3" s="105" customFormat="1" ht="18" x14ac:dyDescent="0.2">
      <c r="A15" s="113"/>
      <c r="B15" s="111" t="s">
        <v>76</v>
      </c>
    </row>
    <row r="16" spans="1:3" s="105" customFormat="1" ht="18" x14ac:dyDescent="0.2">
      <c r="A16" s="113"/>
      <c r="B16" s="112" t="s">
        <v>74</v>
      </c>
      <c r="C16" s="107" t="s">
        <v>2</v>
      </c>
    </row>
    <row r="17" spans="1:3" ht="18" x14ac:dyDescent="0.25">
      <c r="A17" s="114"/>
      <c r="B17" s="112" t="s">
        <v>78</v>
      </c>
    </row>
    <row r="18" spans="1:3" s="20" customFormat="1" ht="18" x14ac:dyDescent="0.25">
      <c r="A18" s="114"/>
      <c r="B18" s="112" t="s">
        <v>86</v>
      </c>
    </row>
    <row r="19" spans="1:3" s="42" customFormat="1" ht="18" x14ac:dyDescent="0.25">
      <c r="A19" s="117"/>
      <c r="B19" s="112" t="s">
        <v>87</v>
      </c>
    </row>
    <row r="20" spans="1:3" s="105" customFormat="1" ht="18" x14ac:dyDescent="0.2">
      <c r="A20" s="113"/>
      <c r="B20" s="111" t="s">
        <v>75</v>
      </c>
      <c r="C20" s="106" t="s">
        <v>1</v>
      </c>
    </row>
    <row r="21" spans="1:3" ht="18" x14ac:dyDescent="0.25">
      <c r="A21" s="114"/>
      <c r="B21" s="112" t="s">
        <v>77</v>
      </c>
    </row>
    <row r="22" spans="1:3" s="8" customFormat="1" ht="18" x14ac:dyDescent="0.25">
      <c r="A22" s="115"/>
      <c r="B22" s="116" t="s">
        <v>79</v>
      </c>
    </row>
    <row r="23" spans="1:3" s="8" customFormat="1" ht="18" x14ac:dyDescent="0.25">
      <c r="A23" s="115"/>
      <c r="B23" s="10"/>
    </row>
    <row r="24" spans="1:3" s="8" customFormat="1" ht="18" x14ac:dyDescent="0.25">
      <c r="A24" s="167" t="s">
        <v>80</v>
      </c>
      <c r="B24" s="167"/>
    </row>
    <row r="25" spans="1:3" s="8" customFormat="1" ht="43.5" x14ac:dyDescent="0.25">
      <c r="A25" s="115"/>
      <c r="B25" s="112" t="s">
        <v>88</v>
      </c>
    </row>
    <row r="26" spans="1:3" s="8" customFormat="1" ht="18" x14ac:dyDescent="0.25">
      <c r="A26" s="115"/>
      <c r="B26" s="112"/>
    </row>
    <row r="27" spans="1:3" s="8" customFormat="1" ht="18" x14ac:dyDescent="0.25">
      <c r="A27" s="115"/>
      <c r="B27" s="133" t="s">
        <v>92</v>
      </c>
    </row>
    <row r="28" spans="1:3" s="8" customFormat="1" ht="18" x14ac:dyDescent="0.25">
      <c r="A28" s="115"/>
      <c r="B28" s="112" t="s">
        <v>81</v>
      </c>
    </row>
    <row r="29" spans="1:3" s="8" customFormat="1" ht="28.5" x14ac:dyDescent="0.25">
      <c r="A29" s="115"/>
      <c r="B29" s="112" t="s">
        <v>83</v>
      </c>
    </row>
    <row r="30" spans="1:3" s="8" customFormat="1" ht="18" x14ac:dyDescent="0.25">
      <c r="A30" s="115"/>
      <c r="B30" s="112"/>
    </row>
    <row r="31" spans="1:3" s="8" customFormat="1" ht="18" x14ac:dyDescent="0.25">
      <c r="A31" s="115"/>
      <c r="B31" s="133" t="s">
        <v>89</v>
      </c>
    </row>
    <row r="32" spans="1:3" s="8" customFormat="1" ht="18" x14ac:dyDescent="0.25">
      <c r="A32" s="115"/>
      <c r="B32" s="112" t="s">
        <v>82</v>
      </c>
    </row>
    <row r="33" spans="1:2" s="8" customFormat="1" ht="18" x14ac:dyDescent="0.25">
      <c r="A33" s="115"/>
      <c r="B33" s="112" t="s">
        <v>90</v>
      </c>
    </row>
    <row r="34" spans="1:2" s="8" customFormat="1" ht="18" x14ac:dyDescent="0.25">
      <c r="A34" s="115"/>
      <c r="B34" s="10"/>
    </row>
    <row r="35" spans="1:2" s="8" customFormat="1" ht="28.5" x14ac:dyDescent="0.25">
      <c r="A35" s="115"/>
      <c r="B35" s="112" t="s">
        <v>127</v>
      </c>
    </row>
    <row r="36" spans="1:2" s="8" customFormat="1" ht="18" x14ac:dyDescent="0.25">
      <c r="A36" s="115"/>
      <c r="B36" s="118" t="s">
        <v>91</v>
      </c>
    </row>
    <row r="37" spans="1:2" s="8" customFormat="1" ht="18" x14ac:dyDescent="0.25">
      <c r="A37" s="115"/>
      <c r="B37" s="10"/>
    </row>
    <row r="38" spans="1:2" ht="18" x14ac:dyDescent="0.25">
      <c r="A38" s="167" t="s">
        <v>9</v>
      </c>
      <c r="B38" s="167"/>
    </row>
    <row r="39" spans="1:2" ht="28.5" x14ac:dyDescent="0.2">
      <c r="B39" s="112" t="s">
        <v>94</v>
      </c>
    </row>
    <row r="40" spans="1:2" s="20" customFormat="1" x14ac:dyDescent="0.2"/>
    <row r="41" spans="1:2" s="20" customFormat="1" ht="14.25" x14ac:dyDescent="0.2">
      <c r="B41" s="112" t="s">
        <v>95</v>
      </c>
    </row>
    <row r="42" spans="1:2" s="20" customFormat="1" x14ac:dyDescent="0.2"/>
    <row r="43" spans="1:2" s="20" customFormat="1" ht="28.5" x14ac:dyDescent="0.2">
      <c r="B43" s="112" t="s">
        <v>93</v>
      </c>
    </row>
    <row r="44" spans="1:2" s="20" customFormat="1" x14ac:dyDescent="0.2"/>
    <row r="45" spans="1:2" ht="28.5" x14ac:dyDescent="0.2">
      <c r="B45" s="112" t="s">
        <v>96</v>
      </c>
    </row>
    <row r="46" spans="1:2" x14ac:dyDescent="0.2">
      <c r="B46" s="21"/>
    </row>
    <row r="47" spans="1:2" ht="28.5" x14ac:dyDescent="0.2">
      <c r="B47" s="112" t="s">
        <v>97</v>
      </c>
    </row>
    <row r="48" spans="1:2" x14ac:dyDescent="0.2">
      <c r="B48" s="11"/>
    </row>
    <row r="49" spans="1:2" ht="18" x14ac:dyDescent="0.25">
      <c r="A49" s="167" t="s">
        <v>6</v>
      </c>
      <c r="B49" s="167"/>
    </row>
    <row r="50" spans="1:2" ht="28.5" x14ac:dyDescent="0.2">
      <c r="B50" s="112" t="s">
        <v>128</v>
      </c>
    </row>
    <row r="51" spans="1:2" x14ac:dyDescent="0.2">
      <c r="B51" s="11"/>
    </row>
    <row r="52" spans="1:2" ht="14.25" x14ac:dyDescent="0.2">
      <c r="A52" s="119" t="s">
        <v>10</v>
      </c>
      <c r="B52" s="112" t="s">
        <v>11</v>
      </c>
    </row>
    <row r="53" spans="1:2" ht="14.25" x14ac:dyDescent="0.2">
      <c r="A53" s="119" t="s">
        <v>12</v>
      </c>
      <c r="B53" s="112" t="s">
        <v>13</v>
      </c>
    </row>
    <row r="54" spans="1:2" ht="14.25" x14ac:dyDescent="0.2">
      <c r="A54" s="119" t="s">
        <v>14</v>
      </c>
      <c r="B54" s="112" t="s">
        <v>15</v>
      </c>
    </row>
    <row r="55" spans="1:2" ht="28.5" x14ac:dyDescent="0.2">
      <c r="A55" s="108"/>
      <c r="B55" s="112" t="s">
        <v>98</v>
      </c>
    </row>
    <row r="56" spans="1:2" ht="28.5" x14ac:dyDescent="0.2">
      <c r="A56" s="108"/>
      <c r="B56" s="112" t="s">
        <v>99</v>
      </c>
    </row>
    <row r="57" spans="1:2" ht="14.25" x14ac:dyDescent="0.2">
      <c r="A57" s="119" t="s">
        <v>16</v>
      </c>
      <c r="B57" s="112" t="s">
        <v>17</v>
      </c>
    </row>
    <row r="58" spans="1:2" ht="14.25" x14ac:dyDescent="0.2">
      <c r="A58" s="108"/>
      <c r="B58" s="112" t="s">
        <v>100</v>
      </c>
    </row>
    <row r="59" spans="1:2" ht="14.25" x14ac:dyDescent="0.2">
      <c r="A59" s="108"/>
      <c r="B59" s="112" t="s">
        <v>101</v>
      </c>
    </row>
    <row r="60" spans="1:2" ht="14.25" x14ac:dyDescent="0.2">
      <c r="A60" s="119" t="s">
        <v>18</v>
      </c>
      <c r="B60" s="112" t="s">
        <v>19</v>
      </c>
    </row>
    <row r="61" spans="1:2" ht="28.5" x14ac:dyDescent="0.2">
      <c r="A61" s="108"/>
      <c r="B61" s="112" t="s">
        <v>102</v>
      </c>
    </row>
    <row r="62" spans="1:2" ht="14.25" x14ac:dyDescent="0.2">
      <c r="A62" s="119" t="s">
        <v>103</v>
      </c>
      <c r="B62" s="112" t="s">
        <v>104</v>
      </c>
    </row>
    <row r="63" spans="1:2" ht="14.25" x14ac:dyDescent="0.2">
      <c r="A63" s="120"/>
      <c r="B63" s="112" t="s">
        <v>105</v>
      </c>
    </row>
    <row r="64" spans="1:2" s="20" customFormat="1" x14ac:dyDescent="0.2">
      <c r="B64" s="12"/>
    </row>
    <row r="65" spans="1:2" s="20" customFormat="1" ht="18" x14ac:dyDescent="0.25">
      <c r="A65" s="167" t="s">
        <v>8</v>
      </c>
      <c r="B65" s="167"/>
    </row>
    <row r="66" spans="1:2" s="20" customFormat="1" ht="42.75" x14ac:dyDescent="0.2">
      <c r="B66" s="112" t="s">
        <v>106</v>
      </c>
    </row>
    <row r="67" spans="1:2" s="20" customFormat="1" x14ac:dyDescent="0.2">
      <c r="B67" s="13"/>
    </row>
    <row r="68" spans="1:2" s="8" customFormat="1" ht="18" x14ac:dyDescent="0.25">
      <c r="A68" s="167" t="s">
        <v>4</v>
      </c>
      <c r="B68" s="167"/>
    </row>
    <row r="69" spans="1:2" s="20" customFormat="1" ht="15" x14ac:dyDescent="0.25">
      <c r="A69" s="127" t="s">
        <v>5</v>
      </c>
      <c r="B69" s="128" t="s">
        <v>107</v>
      </c>
    </row>
    <row r="70" spans="1:2" s="8" customFormat="1" ht="28.5" x14ac:dyDescent="0.2">
      <c r="A70" s="121"/>
      <c r="B70" s="126" t="s">
        <v>109</v>
      </c>
    </row>
    <row r="71" spans="1:2" s="8" customFormat="1" ht="14.25" x14ac:dyDescent="0.2">
      <c r="A71" s="121"/>
      <c r="B71" s="122"/>
    </row>
    <row r="72" spans="1:2" s="20" customFormat="1" ht="15" x14ac:dyDescent="0.25">
      <c r="A72" s="127" t="s">
        <v>5</v>
      </c>
      <c r="B72" s="128" t="s">
        <v>126</v>
      </c>
    </row>
    <row r="73" spans="1:2" s="8" customFormat="1" ht="28.5" x14ac:dyDescent="0.2">
      <c r="A73" s="121"/>
      <c r="B73" s="126" t="s">
        <v>130</v>
      </c>
    </row>
    <row r="74" spans="1:2" s="8" customFormat="1" ht="14.25" x14ac:dyDescent="0.2">
      <c r="A74" s="121"/>
      <c r="B74" s="122"/>
    </row>
    <row r="75" spans="1:2" ht="15" x14ac:dyDescent="0.25">
      <c r="A75" s="127" t="s">
        <v>5</v>
      </c>
      <c r="B75" s="130" t="s">
        <v>112</v>
      </c>
    </row>
    <row r="76" spans="1:2" s="8" customFormat="1" ht="42.75" x14ac:dyDescent="0.2">
      <c r="A76" s="121"/>
      <c r="B76" s="110" t="s">
        <v>129</v>
      </c>
    </row>
    <row r="77" spans="1:2" ht="14.25" x14ac:dyDescent="0.2">
      <c r="A77" s="120"/>
      <c r="B77" s="120"/>
    </row>
    <row r="78" spans="1:2" s="20" customFormat="1" ht="15" x14ac:dyDescent="0.25">
      <c r="A78" s="127" t="s">
        <v>5</v>
      </c>
      <c r="B78" s="130" t="s">
        <v>118</v>
      </c>
    </row>
    <row r="79" spans="1:2" s="8" customFormat="1" ht="28.5" x14ac:dyDescent="0.2">
      <c r="A79" s="121"/>
      <c r="B79" s="110" t="s">
        <v>113</v>
      </c>
    </row>
    <row r="80" spans="1:2" s="20" customFormat="1" ht="14.25" x14ac:dyDescent="0.2">
      <c r="A80" s="120"/>
      <c r="B80" s="120"/>
    </row>
    <row r="81" spans="1:2" ht="15" x14ac:dyDescent="0.25">
      <c r="A81" s="127" t="s">
        <v>5</v>
      </c>
      <c r="B81" s="130" t="s">
        <v>119</v>
      </c>
    </row>
    <row r="82" spans="1:2" s="8" customFormat="1" ht="14.25" x14ac:dyDescent="0.2">
      <c r="A82" s="121"/>
      <c r="B82" s="125" t="s">
        <v>114</v>
      </c>
    </row>
    <row r="83" spans="1:2" s="8" customFormat="1" ht="14.25" x14ac:dyDescent="0.2">
      <c r="A83" s="121"/>
      <c r="B83" s="125" t="s">
        <v>115</v>
      </c>
    </row>
    <row r="84" spans="1:2" s="8" customFormat="1" ht="14.25" x14ac:dyDescent="0.2">
      <c r="A84" s="121"/>
      <c r="B84" s="125" t="s">
        <v>116</v>
      </c>
    </row>
    <row r="85" spans="1:2" ht="15" x14ac:dyDescent="0.25">
      <c r="A85" s="120"/>
      <c r="B85" s="124"/>
    </row>
    <row r="86" spans="1:2" ht="15" x14ac:dyDescent="0.25">
      <c r="A86" s="127" t="s">
        <v>5</v>
      </c>
      <c r="B86" s="130" t="s">
        <v>120</v>
      </c>
    </row>
    <row r="87" spans="1:2" s="8" customFormat="1" ht="42.75" x14ac:dyDescent="0.2">
      <c r="A87" s="121"/>
      <c r="B87" s="110" t="s">
        <v>108</v>
      </c>
    </row>
    <row r="88" spans="1:2" s="8" customFormat="1" ht="14.25" x14ac:dyDescent="0.2">
      <c r="A88" s="121"/>
      <c r="B88" s="123" t="s">
        <v>110</v>
      </c>
    </row>
    <row r="89" spans="1:2" s="8" customFormat="1" ht="57" x14ac:dyDescent="0.2">
      <c r="A89" s="121"/>
      <c r="B89" s="129" t="s">
        <v>111</v>
      </c>
    </row>
    <row r="90" spans="1:2" ht="14.25" x14ac:dyDescent="0.2">
      <c r="A90" s="120"/>
      <c r="B90" s="120"/>
    </row>
    <row r="91" spans="1:2" ht="15" x14ac:dyDescent="0.25">
      <c r="A91" s="127" t="s">
        <v>5</v>
      </c>
      <c r="B91" s="132" t="s">
        <v>121</v>
      </c>
    </row>
    <row r="92" spans="1:2" ht="28.5" x14ac:dyDescent="0.2">
      <c r="A92" s="108"/>
      <c r="B92" s="125" t="s">
        <v>20</v>
      </c>
    </row>
    <row r="94" spans="1:2" x14ac:dyDescent="0.2">
      <c r="A94" s="28" t="s">
        <v>52</v>
      </c>
    </row>
  </sheetData>
  <mergeCells count="6">
    <mergeCell ref="A38:B38"/>
    <mergeCell ref="A49:B49"/>
    <mergeCell ref="A68:B68"/>
    <mergeCell ref="A13:B13"/>
    <mergeCell ref="A65:B65"/>
    <mergeCell ref="A24:B24"/>
  </mergeCells>
  <phoneticPr fontId="3" type="noConversion"/>
  <hyperlinks>
    <hyperlink ref="B9" r:id="rId1" xr:uid="{00000000-0004-0000-0200-000000000000}"/>
    <hyperlink ref="A2" r:id="rId2" xr:uid="{00000000-0004-0000-0200-000001000000}"/>
    <hyperlink ref="B36" r:id="rId3" xr:uid="{00000000-0004-0000-0200-000002000000}"/>
  </hyperlinks>
  <pageMargins left="0.5" right="0.5" top="0.25" bottom="0.25" header="0.5" footer="0.5"/>
  <pageSetup orientation="portrait" r:id="rId4"/>
  <headerFooter alignWithMargins="0"/>
  <drawing r:id="rId5"/>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29"/>
  <sheetViews>
    <sheetView showGridLines="0" workbookViewId="0">
      <selection activeCell="A2" sqref="A2"/>
    </sheetView>
  </sheetViews>
  <sheetFormatPr defaultColWidth="8.85546875" defaultRowHeight="12.75" x14ac:dyDescent="0.2"/>
  <cols>
    <col min="1" max="1" width="5.5703125" style="20" customWidth="1"/>
    <col min="2" max="2" width="82.140625" style="20" customWidth="1"/>
    <col min="3" max="16384" width="8.85546875" style="16"/>
  </cols>
  <sheetData>
    <row r="1" spans="1:4" ht="30" customHeight="1" x14ac:dyDescent="0.2">
      <c r="A1" s="40" t="s">
        <v>50</v>
      </c>
      <c r="B1" s="40"/>
      <c r="C1" s="45"/>
      <c r="D1" s="45"/>
    </row>
    <row r="2" spans="1:4" ht="15" x14ac:dyDescent="0.2">
      <c r="A2" s="42"/>
      <c r="B2" s="46"/>
      <c r="C2" s="45"/>
      <c r="D2" s="45"/>
    </row>
    <row r="3" spans="1:4" ht="15" x14ac:dyDescent="0.2">
      <c r="A3" s="43"/>
      <c r="B3" s="36" t="s">
        <v>51</v>
      </c>
      <c r="C3" s="44"/>
    </row>
    <row r="4" spans="1:4" ht="14.25" x14ac:dyDescent="0.2">
      <c r="A4" s="14"/>
      <c r="B4" s="38" t="s">
        <v>47</v>
      </c>
      <c r="C4" s="15"/>
    </row>
    <row r="5" spans="1:4" ht="15" x14ac:dyDescent="0.2">
      <c r="A5" s="14"/>
      <c r="B5" s="17"/>
      <c r="C5" s="15"/>
    </row>
    <row r="6" spans="1:4" ht="15.75" x14ac:dyDescent="0.25">
      <c r="A6" s="14"/>
      <c r="B6" s="18" t="s">
        <v>52</v>
      </c>
      <c r="C6" s="15"/>
    </row>
    <row r="7" spans="1:4" ht="15" x14ac:dyDescent="0.2">
      <c r="A7" s="14"/>
      <c r="B7" s="17"/>
      <c r="C7" s="15"/>
    </row>
    <row r="8" spans="1:4" ht="30" x14ac:dyDescent="0.2">
      <c r="A8" s="14"/>
      <c r="B8" s="17" t="s">
        <v>53</v>
      </c>
      <c r="C8" s="15"/>
    </row>
    <row r="9" spans="1:4" ht="15" x14ac:dyDescent="0.2">
      <c r="A9" s="14"/>
      <c r="B9" s="17"/>
      <c r="C9" s="15"/>
    </row>
    <row r="10" spans="1:4" ht="46.5" x14ac:dyDescent="0.25">
      <c r="A10" s="14"/>
      <c r="B10" s="17" t="s">
        <v>54</v>
      </c>
      <c r="C10" s="15"/>
    </row>
    <row r="11" spans="1:4" ht="15" x14ac:dyDescent="0.2">
      <c r="A11" s="14"/>
      <c r="B11" s="17"/>
      <c r="C11" s="15"/>
    </row>
    <row r="12" spans="1:4" ht="45" x14ac:dyDescent="0.2">
      <c r="A12" s="14"/>
      <c r="B12" s="17" t="s">
        <v>55</v>
      </c>
      <c r="C12" s="15"/>
    </row>
    <row r="13" spans="1:4" ht="15" x14ac:dyDescent="0.2">
      <c r="A13" s="14"/>
      <c r="B13" s="17"/>
      <c r="C13" s="15"/>
    </row>
    <row r="14" spans="1:4" ht="60" x14ac:dyDescent="0.2">
      <c r="A14" s="14"/>
      <c r="B14" s="17" t="s">
        <v>56</v>
      </c>
      <c r="C14" s="15"/>
    </row>
    <row r="15" spans="1:4" ht="15" x14ac:dyDescent="0.2">
      <c r="A15" s="14"/>
      <c r="B15" s="17"/>
      <c r="C15" s="15"/>
    </row>
    <row r="16" spans="1:4" ht="30.75" x14ac:dyDescent="0.2">
      <c r="A16" s="14"/>
      <c r="B16" s="17" t="s">
        <v>57</v>
      </c>
      <c r="C16" s="15"/>
    </row>
    <row r="17" spans="1:3" ht="15" x14ac:dyDescent="0.2">
      <c r="A17" s="14"/>
      <c r="B17" s="17"/>
      <c r="C17" s="15"/>
    </row>
    <row r="18" spans="1:3" ht="15.75" x14ac:dyDescent="0.25">
      <c r="A18" s="14"/>
      <c r="B18" s="18" t="s">
        <v>58</v>
      </c>
      <c r="C18" s="15"/>
    </row>
    <row r="19" spans="1:3" ht="15" x14ac:dyDescent="0.2">
      <c r="A19" s="14"/>
      <c r="B19" s="37" t="s">
        <v>48</v>
      </c>
      <c r="C19" s="15"/>
    </row>
    <row r="20" spans="1:3" ht="15" x14ac:dyDescent="0.2">
      <c r="A20" s="14"/>
      <c r="B20" s="19"/>
      <c r="C20" s="15"/>
    </row>
    <row r="21" spans="1:3" x14ac:dyDescent="0.2">
      <c r="A21" s="14"/>
      <c r="B21" s="14"/>
      <c r="C21" s="15"/>
    </row>
    <row r="22" spans="1:3" x14ac:dyDescent="0.2">
      <c r="A22" s="14"/>
      <c r="B22" s="14"/>
      <c r="C22" s="15"/>
    </row>
    <row r="23" spans="1:3" x14ac:dyDescent="0.2">
      <c r="A23" s="14"/>
      <c r="B23" s="14"/>
      <c r="C23" s="15"/>
    </row>
    <row r="24" spans="1:3" x14ac:dyDescent="0.2">
      <c r="A24" s="14"/>
      <c r="B24" s="14"/>
      <c r="C24" s="15"/>
    </row>
    <row r="25" spans="1:3" x14ac:dyDescent="0.2">
      <c r="A25" s="14"/>
      <c r="B25" s="14"/>
      <c r="C25" s="15"/>
    </row>
    <row r="26" spans="1:3" x14ac:dyDescent="0.2">
      <c r="A26" s="14"/>
      <c r="B26" s="14"/>
      <c r="C26" s="15"/>
    </row>
    <row r="27" spans="1:3" x14ac:dyDescent="0.2">
      <c r="A27" s="14"/>
      <c r="B27" s="14"/>
      <c r="C27" s="15"/>
    </row>
    <row r="28" spans="1:3" x14ac:dyDescent="0.2">
      <c r="A28" s="14"/>
      <c r="B28" s="14"/>
      <c r="C28" s="15"/>
    </row>
    <row r="29" spans="1:3" x14ac:dyDescent="0.2">
      <c r="A29" s="14"/>
      <c r="B29" s="14"/>
      <c r="C29" s="15"/>
    </row>
  </sheetData>
  <hyperlinks>
    <hyperlink ref="B4" r:id="rId1" xr:uid="{00000000-0004-0000-0300-000000000000}"/>
    <hyperlink ref="B19" r:id="rId2" xr:uid="{00000000-0004-0000-0300-000001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GanttChart</vt:lpstr>
      <vt:lpstr>GanttChartPro</vt:lpstr>
      <vt:lpstr>Help</vt:lpstr>
      <vt:lpstr>TermsOfUse</vt:lpstr>
      <vt:lpstr>GanttChart!prevWBS</vt:lpstr>
      <vt:lpstr>GanttChart!Print_Area</vt:lpstr>
      <vt:lpstr>GanttChartPro!Print_Area</vt:lpstr>
      <vt:lpstr>GanttChart!Print_Titles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Gantt Chart Template</dc:title>
  <dc:creator>Vertex42.com</dc:creator>
  <dc:description>(c) 2006-2018 Vertex42 LLC. All Rights Reserved.</dc:description>
  <cp:lastModifiedBy>Simmonds Group</cp:lastModifiedBy>
  <cp:lastPrinted>2019-10-29T04:11:48Z</cp:lastPrinted>
  <dcterms:created xsi:type="dcterms:W3CDTF">2010-06-09T16:05:03Z</dcterms:created>
  <dcterms:modified xsi:type="dcterms:W3CDTF">2019-10-29T04:14:44Z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2018 Vertex42 LLC</vt:lpwstr>
  </property>
  <property fmtid="{D5CDD505-2E9C-101B-9397-08002B2CF9AE}" pid="3" name="Version">
    <vt:lpwstr>3.1.0</vt:lpwstr>
  </property>
  <property fmtid="{D5CDD505-2E9C-101B-9397-08002B2CF9AE}" pid="4" name="Source">
    <vt:lpwstr>https://www.vertex42.com/ExcelTemplates/excel-gantt-chart.html</vt:lpwstr>
  </property>
</Properties>
</file>